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1991267E-6416-41C4-8330-DE543135E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8" i="2" s="1"/>
  <c r="F12" i="2" l="1"/>
  <c r="F39" i="4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14" i="7"/>
  <c r="F8" i="7" s="1"/>
  <c r="C14" i="7"/>
  <c r="D12" i="7" s="1"/>
  <c r="B12" i="6"/>
  <c r="C9" i="6" s="1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C14" i="2"/>
  <c r="D10" i="2" s="1"/>
  <c r="C27" i="1"/>
  <c r="C21" i="1"/>
  <c r="C8" i="1"/>
  <c r="D12" i="2" l="1"/>
  <c r="D8" i="7"/>
  <c r="D6" i="7"/>
  <c r="D10" i="7"/>
  <c r="C6" i="6"/>
  <c r="F10" i="2"/>
  <c r="F6" i="2"/>
  <c r="F6" i="7"/>
  <c r="F12" i="7"/>
  <c r="F10" i="7"/>
  <c r="C7" i="6"/>
  <c r="M40" i="3"/>
  <c r="D8" i="2"/>
  <c r="C14" i="1"/>
  <c r="C31" i="1" s="1"/>
  <c r="D14" i="1" s="1"/>
  <c r="D6" i="2"/>
  <c r="C8" i="6"/>
  <c r="G39" i="4"/>
  <c r="C12" i="6" l="1"/>
  <c r="F14" i="7"/>
  <c r="D14" i="7"/>
  <c r="F14" i="2"/>
  <c r="D14" i="2"/>
  <c r="D27" i="1"/>
  <c r="D21" i="1"/>
  <c r="D8" i="1"/>
  <c r="D31" i="1" l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<sst xmlns="http://schemas.openxmlformats.org/spreadsheetml/2006/main" count="239" uniqueCount="136">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</sst>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/>
    <xf numFmtId="0" fontId="1" fillId="33" borderId="0" xfId="42" applyFont="1" applyFill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Alignment="1">
      <alignment horizontal="center"/>
    </xf>
    <xf numFmtId="165" fontId="20" fillId="0" borderId="0" xfId="42" applyNumberFormat="1" applyFont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Font="1" applyFill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/>
    <xf numFmtId="0" fontId="23" fillId="35" borderId="0" xfId="0" applyFont="1" applyFill="1" applyAlignment="1">
      <alignment horizontal="center" vertical="center"/>
    </xf>
    <xf numFmtId="3" fontId="24" fillId="35" borderId="0" xfId="0" applyNumberFormat="1" applyFont="1" applyFill="1" applyAlignment="1">
      <alignment horizontal="center" wrapText="1"/>
    </xf>
    <xf numFmtId="165" fontId="24" fillId="35" borderId="0" xfId="0" applyNumberFormat="1" applyFont="1" applyFill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Alignment="1">
      <alignment horizontal="center"/>
    </xf>
    <xf numFmtId="165" fontId="20" fillId="35" borderId="0" xfId="42" applyNumberFormat="1" applyFont="1" applyFill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Alignment="1">
      <alignment horizontal="center"/>
    </xf>
    <xf numFmtId="0" fontId="21" fillId="0" borderId="0" xfId="42" applyFont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2024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71.880306087486204</c:v>
                </c:pt>
                <c:pt idx="1">
                  <c:v>28.074770624738264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2024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45.8%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45.769998464609245</c:v>
                </c:pt>
                <c:pt idx="1">
                  <c:v>30.124366651312759</c:v>
                </c:pt>
                <c:pt idx="2">
                  <c:v>11.638261937663135</c:v>
                </c:pt>
                <c:pt idx="3">
                  <c:v>12.467372946414862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2024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82</c:v>
                </c:pt>
                <c:pt idx="2">
                  <c:v>55</c:v>
                </c:pt>
                <c:pt idx="3">
                  <c:v>7</c:v>
                </c:pt>
                <c:pt idx="4">
                  <c:v>58</c:v>
                </c:pt>
                <c:pt idx="5">
                  <c:v>21</c:v>
                </c:pt>
                <c:pt idx="6">
                  <c:v>167</c:v>
                </c:pt>
                <c:pt idx="7">
                  <c:v>23</c:v>
                </c:pt>
                <c:pt idx="8">
                  <c:v>6</c:v>
                </c:pt>
                <c:pt idx="9">
                  <c:v>10</c:v>
                </c:pt>
                <c:pt idx="10">
                  <c:v>16</c:v>
                </c:pt>
                <c:pt idx="11">
                  <c:v>128</c:v>
                </c:pt>
                <c:pt idx="12">
                  <c:v>14</c:v>
                </c:pt>
                <c:pt idx="13">
                  <c:v>7</c:v>
                </c:pt>
                <c:pt idx="14">
                  <c:v>164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55</c:v>
                </c:pt>
                <c:pt idx="19">
                  <c:v>10</c:v>
                </c:pt>
                <c:pt idx="20">
                  <c:v>17</c:v>
                </c:pt>
                <c:pt idx="21">
                  <c:v>55</c:v>
                </c:pt>
                <c:pt idx="22">
                  <c:v>18</c:v>
                </c:pt>
                <c:pt idx="23">
                  <c:v>21</c:v>
                </c:pt>
                <c:pt idx="24">
                  <c:v>26</c:v>
                </c:pt>
                <c:pt idx="25">
                  <c:v>140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48</c:v>
                </c:pt>
                <c:pt idx="30">
                  <c:v>27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263</c:v>
                </c:pt>
                <c:pt idx="1">
                  <c:v>110</c:v>
                </c:pt>
                <c:pt idx="2">
                  <c:v>87</c:v>
                </c:pt>
                <c:pt idx="3">
                  <c:v>61</c:v>
                </c:pt>
                <c:pt idx="4">
                  <c:v>32</c:v>
                </c:pt>
                <c:pt idx="5">
                  <c:v>61</c:v>
                </c:pt>
                <c:pt idx="6">
                  <c:v>1162</c:v>
                </c:pt>
                <c:pt idx="7">
                  <c:v>158</c:v>
                </c:pt>
                <c:pt idx="8">
                  <c:v>39</c:v>
                </c:pt>
                <c:pt idx="9">
                  <c:v>35</c:v>
                </c:pt>
                <c:pt idx="10">
                  <c:v>104</c:v>
                </c:pt>
                <c:pt idx="11">
                  <c:v>242</c:v>
                </c:pt>
                <c:pt idx="12">
                  <c:v>30</c:v>
                </c:pt>
                <c:pt idx="13">
                  <c:v>16</c:v>
                </c:pt>
                <c:pt idx="14">
                  <c:v>433</c:v>
                </c:pt>
                <c:pt idx="15">
                  <c:v>372</c:v>
                </c:pt>
                <c:pt idx="16">
                  <c:v>15</c:v>
                </c:pt>
                <c:pt idx="17">
                  <c:v>10</c:v>
                </c:pt>
                <c:pt idx="18">
                  <c:v>458</c:v>
                </c:pt>
                <c:pt idx="19">
                  <c:v>23</c:v>
                </c:pt>
                <c:pt idx="20">
                  <c:v>40</c:v>
                </c:pt>
                <c:pt idx="21">
                  <c:v>197</c:v>
                </c:pt>
                <c:pt idx="22">
                  <c:v>103</c:v>
                </c:pt>
                <c:pt idx="23">
                  <c:v>41</c:v>
                </c:pt>
                <c:pt idx="24">
                  <c:v>246</c:v>
                </c:pt>
                <c:pt idx="25">
                  <c:v>157</c:v>
                </c:pt>
                <c:pt idx="26">
                  <c:v>140</c:v>
                </c:pt>
                <c:pt idx="27">
                  <c:v>89</c:v>
                </c:pt>
                <c:pt idx="28">
                  <c:v>5</c:v>
                </c:pt>
                <c:pt idx="29">
                  <c:v>274</c:v>
                </c:pt>
                <c:pt idx="30">
                  <c:v>90</c:v>
                </c:pt>
                <c:pt idx="3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2024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39364348015450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5</c:v>
                </c:pt>
                <c:pt idx="1">
                  <c:v>82</c:v>
                </c:pt>
                <c:pt idx="2">
                  <c:v>55</c:v>
                </c:pt>
                <c:pt idx="3">
                  <c:v>7</c:v>
                </c:pt>
                <c:pt idx="4">
                  <c:v>58</c:v>
                </c:pt>
                <c:pt idx="5">
                  <c:v>21</c:v>
                </c:pt>
                <c:pt idx="6">
                  <c:v>167</c:v>
                </c:pt>
                <c:pt idx="7">
                  <c:v>23</c:v>
                </c:pt>
                <c:pt idx="8">
                  <c:v>6</c:v>
                </c:pt>
                <c:pt idx="9">
                  <c:v>10</c:v>
                </c:pt>
                <c:pt idx="10">
                  <c:v>16</c:v>
                </c:pt>
                <c:pt idx="11">
                  <c:v>128</c:v>
                </c:pt>
                <c:pt idx="12">
                  <c:v>14</c:v>
                </c:pt>
                <c:pt idx="13">
                  <c:v>7</c:v>
                </c:pt>
                <c:pt idx="14">
                  <c:v>164</c:v>
                </c:pt>
                <c:pt idx="15">
                  <c:v>29</c:v>
                </c:pt>
                <c:pt idx="16">
                  <c:v>4</c:v>
                </c:pt>
                <c:pt idx="17">
                  <c:v>5</c:v>
                </c:pt>
                <c:pt idx="18">
                  <c:v>55</c:v>
                </c:pt>
                <c:pt idx="19">
                  <c:v>10</c:v>
                </c:pt>
                <c:pt idx="20">
                  <c:v>17</c:v>
                </c:pt>
                <c:pt idx="21">
                  <c:v>55</c:v>
                </c:pt>
                <c:pt idx="22">
                  <c:v>18</c:v>
                </c:pt>
                <c:pt idx="23">
                  <c:v>21</c:v>
                </c:pt>
                <c:pt idx="24">
                  <c:v>26</c:v>
                </c:pt>
                <c:pt idx="25">
                  <c:v>140</c:v>
                </c:pt>
                <c:pt idx="26">
                  <c:v>62</c:v>
                </c:pt>
                <c:pt idx="27">
                  <c:v>23</c:v>
                </c:pt>
                <c:pt idx="28">
                  <c:v>2</c:v>
                </c:pt>
                <c:pt idx="29">
                  <c:v>48</c:v>
                </c:pt>
                <c:pt idx="30">
                  <c:v>27</c:v>
                </c:pt>
                <c:pt idx="3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263</c:v>
                </c:pt>
                <c:pt idx="1">
                  <c:v>110</c:v>
                </c:pt>
                <c:pt idx="2">
                  <c:v>87</c:v>
                </c:pt>
                <c:pt idx="3">
                  <c:v>61</c:v>
                </c:pt>
                <c:pt idx="4">
                  <c:v>32</c:v>
                </c:pt>
                <c:pt idx="5">
                  <c:v>61</c:v>
                </c:pt>
                <c:pt idx="6">
                  <c:v>1162</c:v>
                </c:pt>
                <c:pt idx="7">
                  <c:v>158</c:v>
                </c:pt>
                <c:pt idx="8">
                  <c:v>39</c:v>
                </c:pt>
                <c:pt idx="9">
                  <c:v>35</c:v>
                </c:pt>
                <c:pt idx="10">
                  <c:v>104</c:v>
                </c:pt>
                <c:pt idx="11">
                  <c:v>242</c:v>
                </c:pt>
                <c:pt idx="12">
                  <c:v>30</c:v>
                </c:pt>
                <c:pt idx="13">
                  <c:v>16</c:v>
                </c:pt>
                <c:pt idx="14">
                  <c:v>433</c:v>
                </c:pt>
                <c:pt idx="15">
                  <c:v>372</c:v>
                </c:pt>
                <c:pt idx="16">
                  <c:v>15</c:v>
                </c:pt>
                <c:pt idx="17">
                  <c:v>10</c:v>
                </c:pt>
                <c:pt idx="18">
                  <c:v>458</c:v>
                </c:pt>
                <c:pt idx="19">
                  <c:v>23</c:v>
                </c:pt>
                <c:pt idx="20">
                  <c:v>40</c:v>
                </c:pt>
                <c:pt idx="21">
                  <c:v>197</c:v>
                </c:pt>
                <c:pt idx="22">
                  <c:v>103</c:v>
                </c:pt>
                <c:pt idx="23">
                  <c:v>41</c:v>
                </c:pt>
                <c:pt idx="24">
                  <c:v>246</c:v>
                </c:pt>
                <c:pt idx="25">
                  <c:v>157</c:v>
                </c:pt>
                <c:pt idx="26">
                  <c:v>140</c:v>
                </c:pt>
                <c:pt idx="27">
                  <c:v>89</c:v>
                </c:pt>
                <c:pt idx="28">
                  <c:v>5</c:v>
                </c:pt>
                <c:pt idx="29">
                  <c:v>274</c:v>
                </c:pt>
                <c:pt idx="30">
                  <c:v>90</c:v>
                </c:pt>
                <c:pt idx="3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2024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15658</c:v>
                </c:pt>
                <c:pt idx="1">
                  <c:v>2483</c:v>
                </c:pt>
                <c:pt idx="2">
                  <c:v>336</c:v>
                </c:pt>
                <c:pt idx="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28041</c:v>
                </c:pt>
                <c:pt idx="1">
                  <c:v>28143</c:v>
                </c:pt>
                <c:pt idx="2">
                  <c:v>16919</c:v>
                </c:pt>
                <c:pt idx="3">
                  <c:v>58232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2024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layout>
                <c:manualLayout>
                  <c:x val="-5.8584426946631671E-2"/>
                  <c:y val="-0.1241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84.2%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layout>
                <c:manualLayout>
                  <c:x val="7.7188757655293094E-2"/>
                  <c:y val="0.113836030912802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84.164695764351748</c:v>
                </c:pt>
                <c:pt idx="1">
                  <c:v>13.346592130724575</c:v>
                </c:pt>
                <c:pt idx="2">
                  <c:v>1.8060632122124274</c:v>
                </c:pt>
                <c:pt idx="3">
                  <c:v>0.68264889271124485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5763779527559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layout>
                <c:manualLayout>
                  <c:x val="8.1340332458442688E-2"/>
                  <c:y val="1.2390638670166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21.350744279894926</c:v>
                </c:pt>
                <c:pt idx="1">
                  <c:v>21.428408268930596</c:v>
                </c:pt>
                <c:pt idx="2">
                  <c:v>12.882323828377812</c:v>
                </c:pt>
                <c:pt idx="3">
                  <c:v>44.338523622796664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629</c:v>
                </c:pt>
                <c:pt idx="1">
                  <c:v>1457</c:v>
                </c:pt>
                <c:pt idx="2">
                  <c:v>203</c:v>
                </c:pt>
                <c:pt idx="3">
                  <c:v>98</c:v>
                </c:pt>
                <c:pt idx="4">
                  <c:v>759</c:v>
                </c:pt>
                <c:pt idx="5">
                  <c:v>852</c:v>
                </c:pt>
                <c:pt idx="6">
                  <c:v>14708</c:v>
                </c:pt>
                <c:pt idx="7">
                  <c:v>792</c:v>
                </c:pt>
                <c:pt idx="8">
                  <c:v>171</c:v>
                </c:pt>
                <c:pt idx="9">
                  <c:v>178</c:v>
                </c:pt>
                <c:pt idx="10">
                  <c:v>1357</c:v>
                </c:pt>
                <c:pt idx="11">
                  <c:v>1878</c:v>
                </c:pt>
                <c:pt idx="12">
                  <c:v>2943</c:v>
                </c:pt>
                <c:pt idx="13">
                  <c:v>408</c:v>
                </c:pt>
                <c:pt idx="14">
                  <c:v>4136</c:v>
                </c:pt>
                <c:pt idx="15">
                  <c:v>1709</c:v>
                </c:pt>
                <c:pt idx="16">
                  <c:v>308</c:v>
                </c:pt>
                <c:pt idx="17">
                  <c:v>181</c:v>
                </c:pt>
                <c:pt idx="18">
                  <c:v>6618</c:v>
                </c:pt>
                <c:pt idx="19">
                  <c:v>869</c:v>
                </c:pt>
                <c:pt idx="20">
                  <c:v>1871</c:v>
                </c:pt>
                <c:pt idx="21">
                  <c:v>786</c:v>
                </c:pt>
                <c:pt idx="22">
                  <c:v>93</c:v>
                </c:pt>
                <c:pt idx="23">
                  <c:v>877</c:v>
                </c:pt>
                <c:pt idx="24">
                  <c:v>872</c:v>
                </c:pt>
                <c:pt idx="25">
                  <c:v>852</c:v>
                </c:pt>
                <c:pt idx="26">
                  <c:v>578</c:v>
                </c:pt>
                <c:pt idx="27">
                  <c:v>834</c:v>
                </c:pt>
                <c:pt idx="28">
                  <c:v>89</c:v>
                </c:pt>
                <c:pt idx="29">
                  <c:v>995</c:v>
                </c:pt>
                <c:pt idx="30">
                  <c:v>1708</c:v>
                </c:pt>
                <c:pt idx="3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336</c:v>
                </c:pt>
                <c:pt idx="1">
                  <c:v>474</c:v>
                </c:pt>
                <c:pt idx="2">
                  <c:v>112</c:v>
                </c:pt>
                <c:pt idx="3">
                  <c:v>47</c:v>
                </c:pt>
                <c:pt idx="4">
                  <c:v>364</c:v>
                </c:pt>
                <c:pt idx="5">
                  <c:v>472</c:v>
                </c:pt>
                <c:pt idx="6">
                  <c:v>5439</c:v>
                </c:pt>
                <c:pt idx="7">
                  <c:v>417</c:v>
                </c:pt>
                <c:pt idx="8">
                  <c:v>85</c:v>
                </c:pt>
                <c:pt idx="9">
                  <c:v>212</c:v>
                </c:pt>
                <c:pt idx="10">
                  <c:v>508</c:v>
                </c:pt>
                <c:pt idx="11">
                  <c:v>1215</c:v>
                </c:pt>
                <c:pt idx="12">
                  <c:v>219</c:v>
                </c:pt>
                <c:pt idx="13">
                  <c:v>231</c:v>
                </c:pt>
                <c:pt idx="14">
                  <c:v>2331</c:v>
                </c:pt>
                <c:pt idx="15">
                  <c:v>1437</c:v>
                </c:pt>
                <c:pt idx="16">
                  <c:v>219</c:v>
                </c:pt>
                <c:pt idx="17">
                  <c:v>134</c:v>
                </c:pt>
                <c:pt idx="18">
                  <c:v>2931</c:v>
                </c:pt>
                <c:pt idx="19">
                  <c:v>277</c:v>
                </c:pt>
                <c:pt idx="20">
                  <c:v>1170</c:v>
                </c:pt>
                <c:pt idx="21">
                  <c:v>513</c:v>
                </c:pt>
                <c:pt idx="22">
                  <c:v>11</c:v>
                </c:pt>
                <c:pt idx="23">
                  <c:v>473</c:v>
                </c:pt>
                <c:pt idx="24">
                  <c:v>581</c:v>
                </c:pt>
                <c:pt idx="25">
                  <c:v>632</c:v>
                </c:pt>
                <c:pt idx="26">
                  <c:v>210</c:v>
                </c:pt>
                <c:pt idx="27">
                  <c:v>586</c:v>
                </c:pt>
                <c:pt idx="28">
                  <c:v>60</c:v>
                </c:pt>
                <c:pt idx="29">
                  <c:v>846</c:v>
                </c:pt>
                <c:pt idx="30">
                  <c:v>598</c:v>
                </c:pt>
                <c:pt idx="3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69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16</c:v>
                </c:pt>
                <c:pt idx="6">
                  <c:v>108</c:v>
                </c:pt>
                <c:pt idx="7">
                  <c:v>12</c:v>
                </c:pt>
                <c:pt idx="8">
                  <c:v>8</c:v>
                </c:pt>
                <c:pt idx="9">
                  <c:v>21</c:v>
                </c:pt>
                <c:pt idx="10">
                  <c:v>155</c:v>
                </c:pt>
                <c:pt idx="11">
                  <c:v>29</c:v>
                </c:pt>
                <c:pt idx="12">
                  <c:v>0</c:v>
                </c:pt>
                <c:pt idx="13">
                  <c:v>0</c:v>
                </c:pt>
                <c:pt idx="14">
                  <c:v>101</c:v>
                </c:pt>
                <c:pt idx="15">
                  <c:v>34</c:v>
                </c:pt>
                <c:pt idx="16">
                  <c:v>3</c:v>
                </c:pt>
                <c:pt idx="17">
                  <c:v>0</c:v>
                </c:pt>
                <c:pt idx="18">
                  <c:v>439</c:v>
                </c:pt>
                <c:pt idx="19">
                  <c:v>2</c:v>
                </c:pt>
                <c:pt idx="20">
                  <c:v>38</c:v>
                </c:pt>
                <c:pt idx="21">
                  <c:v>19</c:v>
                </c:pt>
                <c:pt idx="22">
                  <c:v>1</c:v>
                </c:pt>
                <c:pt idx="23">
                  <c:v>10</c:v>
                </c:pt>
                <c:pt idx="24">
                  <c:v>1093</c:v>
                </c:pt>
                <c:pt idx="25">
                  <c:v>95</c:v>
                </c:pt>
                <c:pt idx="26">
                  <c:v>3</c:v>
                </c:pt>
                <c:pt idx="27">
                  <c:v>12</c:v>
                </c:pt>
                <c:pt idx="28">
                  <c:v>1</c:v>
                </c:pt>
                <c:pt idx="29">
                  <c:v>66</c:v>
                </c:pt>
                <c:pt idx="30">
                  <c:v>44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233</c:v>
                </c:pt>
                <c:pt idx="1">
                  <c:v>891</c:v>
                </c:pt>
                <c:pt idx="2">
                  <c:v>103</c:v>
                </c:pt>
                <c:pt idx="3">
                  <c:v>36</c:v>
                </c:pt>
                <c:pt idx="4">
                  <c:v>273</c:v>
                </c:pt>
                <c:pt idx="5">
                  <c:v>462</c:v>
                </c:pt>
                <c:pt idx="6">
                  <c:v>5730</c:v>
                </c:pt>
                <c:pt idx="7">
                  <c:v>382</c:v>
                </c:pt>
                <c:pt idx="8">
                  <c:v>28</c:v>
                </c:pt>
                <c:pt idx="9">
                  <c:v>304</c:v>
                </c:pt>
                <c:pt idx="10">
                  <c:v>956</c:v>
                </c:pt>
                <c:pt idx="11">
                  <c:v>1271</c:v>
                </c:pt>
                <c:pt idx="12">
                  <c:v>187</c:v>
                </c:pt>
                <c:pt idx="13">
                  <c:v>125</c:v>
                </c:pt>
                <c:pt idx="14">
                  <c:v>1439</c:v>
                </c:pt>
                <c:pt idx="15">
                  <c:v>504</c:v>
                </c:pt>
                <c:pt idx="16">
                  <c:v>43</c:v>
                </c:pt>
                <c:pt idx="17">
                  <c:v>125</c:v>
                </c:pt>
                <c:pt idx="18">
                  <c:v>1645</c:v>
                </c:pt>
                <c:pt idx="19">
                  <c:v>182</c:v>
                </c:pt>
                <c:pt idx="20">
                  <c:v>610</c:v>
                </c:pt>
                <c:pt idx="21">
                  <c:v>331</c:v>
                </c:pt>
                <c:pt idx="22">
                  <c:v>12</c:v>
                </c:pt>
                <c:pt idx="23">
                  <c:v>256</c:v>
                </c:pt>
                <c:pt idx="24">
                  <c:v>435</c:v>
                </c:pt>
                <c:pt idx="25">
                  <c:v>688</c:v>
                </c:pt>
                <c:pt idx="26">
                  <c:v>319</c:v>
                </c:pt>
                <c:pt idx="27">
                  <c:v>438</c:v>
                </c:pt>
                <c:pt idx="28">
                  <c:v>31</c:v>
                </c:pt>
                <c:pt idx="29">
                  <c:v>487</c:v>
                </c:pt>
                <c:pt idx="30">
                  <c:v>171</c:v>
                </c:pt>
                <c:pt idx="3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39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298</c:v>
                </c:pt>
                <c:pt idx="7">
                  <c:v>14</c:v>
                </c:pt>
                <c:pt idx="8">
                  <c:v>8</c:v>
                </c:pt>
                <c:pt idx="9">
                  <c:v>20</c:v>
                </c:pt>
                <c:pt idx="10">
                  <c:v>111</c:v>
                </c:pt>
                <c:pt idx="11">
                  <c:v>44</c:v>
                </c:pt>
                <c:pt idx="12">
                  <c:v>0</c:v>
                </c:pt>
                <c:pt idx="13">
                  <c:v>3</c:v>
                </c:pt>
                <c:pt idx="14">
                  <c:v>63</c:v>
                </c:pt>
                <c:pt idx="15">
                  <c:v>29</c:v>
                </c:pt>
                <c:pt idx="16">
                  <c:v>0</c:v>
                </c:pt>
                <c:pt idx="17">
                  <c:v>4</c:v>
                </c:pt>
                <c:pt idx="18">
                  <c:v>205</c:v>
                </c:pt>
                <c:pt idx="19">
                  <c:v>5</c:v>
                </c:pt>
                <c:pt idx="20">
                  <c:v>112</c:v>
                </c:pt>
                <c:pt idx="21">
                  <c:v>35</c:v>
                </c:pt>
                <c:pt idx="22">
                  <c:v>1</c:v>
                </c:pt>
                <c:pt idx="23">
                  <c:v>7</c:v>
                </c:pt>
                <c:pt idx="24">
                  <c:v>1892</c:v>
                </c:pt>
                <c:pt idx="25">
                  <c:v>71</c:v>
                </c:pt>
                <c:pt idx="26">
                  <c:v>98</c:v>
                </c:pt>
                <c:pt idx="27">
                  <c:v>21</c:v>
                </c:pt>
                <c:pt idx="28">
                  <c:v>0</c:v>
                </c:pt>
                <c:pt idx="29">
                  <c:v>196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269</c:v>
                </c:pt>
                <c:pt idx="1">
                  <c:v>1258</c:v>
                </c:pt>
                <c:pt idx="2">
                  <c:v>69</c:v>
                </c:pt>
                <c:pt idx="3">
                  <c:v>57</c:v>
                </c:pt>
                <c:pt idx="4">
                  <c:v>236</c:v>
                </c:pt>
                <c:pt idx="5">
                  <c:v>426</c:v>
                </c:pt>
                <c:pt idx="6">
                  <c:v>11566</c:v>
                </c:pt>
                <c:pt idx="7">
                  <c:v>332</c:v>
                </c:pt>
                <c:pt idx="8">
                  <c:v>34</c:v>
                </c:pt>
                <c:pt idx="9">
                  <c:v>252</c:v>
                </c:pt>
                <c:pt idx="10">
                  <c:v>1644</c:v>
                </c:pt>
                <c:pt idx="11">
                  <c:v>1657</c:v>
                </c:pt>
                <c:pt idx="12">
                  <c:v>215</c:v>
                </c:pt>
                <c:pt idx="13">
                  <c:v>135</c:v>
                </c:pt>
                <c:pt idx="14">
                  <c:v>1433</c:v>
                </c:pt>
                <c:pt idx="15">
                  <c:v>306</c:v>
                </c:pt>
                <c:pt idx="16">
                  <c:v>37</c:v>
                </c:pt>
                <c:pt idx="17">
                  <c:v>103</c:v>
                </c:pt>
                <c:pt idx="18">
                  <c:v>2716</c:v>
                </c:pt>
                <c:pt idx="19">
                  <c:v>130</c:v>
                </c:pt>
                <c:pt idx="20">
                  <c:v>535</c:v>
                </c:pt>
                <c:pt idx="21">
                  <c:v>423</c:v>
                </c:pt>
                <c:pt idx="22">
                  <c:v>5</c:v>
                </c:pt>
                <c:pt idx="23">
                  <c:v>242</c:v>
                </c:pt>
                <c:pt idx="24">
                  <c:v>1098</c:v>
                </c:pt>
                <c:pt idx="25">
                  <c:v>782</c:v>
                </c:pt>
                <c:pt idx="26">
                  <c:v>412</c:v>
                </c:pt>
                <c:pt idx="27">
                  <c:v>370</c:v>
                </c:pt>
                <c:pt idx="28">
                  <c:v>31</c:v>
                </c:pt>
                <c:pt idx="29">
                  <c:v>491</c:v>
                </c:pt>
                <c:pt idx="30">
                  <c:v>284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86</c:v>
                </c:pt>
                <c:pt idx="1">
                  <c:v>149</c:v>
                </c:pt>
                <c:pt idx="2">
                  <c:v>72</c:v>
                </c:pt>
                <c:pt idx="3">
                  <c:v>9</c:v>
                </c:pt>
                <c:pt idx="4">
                  <c:v>71</c:v>
                </c:pt>
                <c:pt idx="5">
                  <c:v>168</c:v>
                </c:pt>
                <c:pt idx="6">
                  <c:v>1200</c:v>
                </c:pt>
                <c:pt idx="7">
                  <c:v>97</c:v>
                </c:pt>
                <c:pt idx="8">
                  <c:v>24</c:v>
                </c:pt>
                <c:pt idx="9">
                  <c:v>89</c:v>
                </c:pt>
                <c:pt idx="10">
                  <c:v>147</c:v>
                </c:pt>
                <c:pt idx="11">
                  <c:v>231</c:v>
                </c:pt>
                <c:pt idx="12">
                  <c:v>85</c:v>
                </c:pt>
                <c:pt idx="13">
                  <c:v>55</c:v>
                </c:pt>
                <c:pt idx="14">
                  <c:v>600</c:v>
                </c:pt>
                <c:pt idx="15">
                  <c:v>227</c:v>
                </c:pt>
                <c:pt idx="16">
                  <c:v>25</c:v>
                </c:pt>
                <c:pt idx="17">
                  <c:v>31</c:v>
                </c:pt>
                <c:pt idx="18">
                  <c:v>703</c:v>
                </c:pt>
                <c:pt idx="19">
                  <c:v>72</c:v>
                </c:pt>
                <c:pt idx="20">
                  <c:v>157</c:v>
                </c:pt>
                <c:pt idx="21">
                  <c:v>177</c:v>
                </c:pt>
                <c:pt idx="22">
                  <c:v>2</c:v>
                </c:pt>
                <c:pt idx="23">
                  <c:v>85</c:v>
                </c:pt>
                <c:pt idx="24">
                  <c:v>149</c:v>
                </c:pt>
                <c:pt idx="25">
                  <c:v>166</c:v>
                </c:pt>
                <c:pt idx="26">
                  <c:v>105</c:v>
                </c:pt>
                <c:pt idx="27">
                  <c:v>243</c:v>
                </c:pt>
                <c:pt idx="28">
                  <c:v>8</c:v>
                </c:pt>
                <c:pt idx="29">
                  <c:v>124</c:v>
                </c:pt>
                <c:pt idx="30">
                  <c:v>46</c:v>
                </c:pt>
                <c:pt idx="3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93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7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2024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629</c:v>
                </c:pt>
                <c:pt idx="1">
                  <c:v>1457</c:v>
                </c:pt>
                <c:pt idx="2">
                  <c:v>203</c:v>
                </c:pt>
                <c:pt idx="3">
                  <c:v>98</c:v>
                </c:pt>
                <c:pt idx="4">
                  <c:v>759</c:v>
                </c:pt>
                <c:pt idx="5">
                  <c:v>852</c:v>
                </c:pt>
                <c:pt idx="6">
                  <c:v>14708</c:v>
                </c:pt>
                <c:pt idx="7">
                  <c:v>792</c:v>
                </c:pt>
                <c:pt idx="8">
                  <c:v>171</c:v>
                </c:pt>
                <c:pt idx="9">
                  <c:v>178</c:v>
                </c:pt>
                <c:pt idx="10">
                  <c:v>1357</c:v>
                </c:pt>
                <c:pt idx="11">
                  <c:v>1878</c:v>
                </c:pt>
                <c:pt idx="12">
                  <c:v>2943</c:v>
                </c:pt>
                <c:pt idx="13">
                  <c:v>408</c:v>
                </c:pt>
                <c:pt idx="14">
                  <c:v>4136</c:v>
                </c:pt>
                <c:pt idx="15">
                  <c:v>1709</c:v>
                </c:pt>
                <c:pt idx="16">
                  <c:v>308</c:v>
                </c:pt>
                <c:pt idx="17">
                  <c:v>181</c:v>
                </c:pt>
                <c:pt idx="18">
                  <c:v>6618</c:v>
                </c:pt>
                <c:pt idx="19">
                  <c:v>869</c:v>
                </c:pt>
                <c:pt idx="20">
                  <c:v>1871</c:v>
                </c:pt>
                <c:pt idx="21">
                  <c:v>786</c:v>
                </c:pt>
                <c:pt idx="22">
                  <c:v>93</c:v>
                </c:pt>
                <c:pt idx="23">
                  <c:v>877</c:v>
                </c:pt>
                <c:pt idx="24">
                  <c:v>872</c:v>
                </c:pt>
                <c:pt idx="25">
                  <c:v>852</c:v>
                </c:pt>
                <c:pt idx="26">
                  <c:v>578</c:v>
                </c:pt>
                <c:pt idx="27">
                  <c:v>834</c:v>
                </c:pt>
                <c:pt idx="28">
                  <c:v>89</c:v>
                </c:pt>
                <c:pt idx="29">
                  <c:v>995</c:v>
                </c:pt>
                <c:pt idx="30">
                  <c:v>1708</c:v>
                </c:pt>
                <c:pt idx="3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336</c:v>
                </c:pt>
                <c:pt idx="1">
                  <c:v>474</c:v>
                </c:pt>
                <c:pt idx="2">
                  <c:v>112</c:v>
                </c:pt>
                <c:pt idx="3">
                  <c:v>47</c:v>
                </c:pt>
                <c:pt idx="4">
                  <c:v>364</c:v>
                </c:pt>
                <c:pt idx="5">
                  <c:v>472</c:v>
                </c:pt>
                <c:pt idx="6">
                  <c:v>5439</c:v>
                </c:pt>
                <c:pt idx="7">
                  <c:v>417</c:v>
                </c:pt>
                <c:pt idx="8">
                  <c:v>85</c:v>
                </c:pt>
                <c:pt idx="9">
                  <c:v>212</c:v>
                </c:pt>
                <c:pt idx="10">
                  <c:v>508</c:v>
                </c:pt>
                <c:pt idx="11">
                  <c:v>1215</c:v>
                </c:pt>
                <c:pt idx="12">
                  <c:v>219</c:v>
                </c:pt>
                <c:pt idx="13">
                  <c:v>231</c:v>
                </c:pt>
                <c:pt idx="14">
                  <c:v>2331</c:v>
                </c:pt>
                <c:pt idx="15">
                  <c:v>1437</c:v>
                </c:pt>
                <c:pt idx="16">
                  <c:v>219</c:v>
                </c:pt>
                <c:pt idx="17">
                  <c:v>134</c:v>
                </c:pt>
                <c:pt idx="18">
                  <c:v>2931</c:v>
                </c:pt>
                <c:pt idx="19">
                  <c:v>277</c:v>
                </c:pt>
                <c:pt idx="20">
                  <c:v>1170</c:v>
                </c:pt>
                <c:pt idx="21">
                  <c:v>513</c:v>
                </c:pt>
                <c:pt idx="22">
                  <c:v>11</c:v>
                </c:pt>
                <c:pt idx="23">
                  <c:v>473</c:v>
                </c:pt>
                <c:pt idx="24">
                  <c:v>581</c:v>
                </c:pt>
                <c:pt idx="25">
                  <c:v>632</c:v>
                </c:pt>
                <c:pt idx="26">
                  <c:v>210</c:v>
                </c:pt>
                <c:pt idx="27">
                  <c:v>586</c:v>
                </c:pt>
                <c:pt idx="28">
                  <c:v>60</c:v>
                </c:pt>
                <c:pt idx="29">
                  <c:v>846</c:v>
                </c:pt>
                <c:pt idx="30">
                  <c:v>598</c:v>
                </c:pt>
                <c:pt idx="3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69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16</c:v>
                </c:pt>
                <c:pt idx="6">
                  <c:v>108</c:v>
                </c:pt>
                <c:pt idx="7">
                  <c:v>12</c:v>
                </c:pt>
                <c:pt idx="8">
                  <c:v>8</c:v>
                </c:pt>
                <c:pt idx="9">
                  <c:v>21</c:v>
                </c:pt>
                <c:pt idx="10">
                  <c:v>155</c:v>
                </c:pt>
                <c:pt idx="11">
                  <c:v>29</c:v>
                </c:pt>
                <c:pt idx="12">
                  <c:v>0</c:v>
                </c:pt>
                <c:pt idx="13">
                  <c:v>0</c:v>
                </c:pt>
                <c:pt idx="14">
                  <c:v>101</c:v>
                </c:pt>
                <c:pt idx="15">
                  <c:v>34</c:v>
                </c:pt>
                <c:pt idx="16">
                  <c:v>3</c:v>
                </c:pt>
                <c:pt idx="17">
                  <c:v>0</c:v>
                </c:pt>
                <c:pt idx="18">
                  <c:v>439</c:v>
                </c:pt>
                <c:pt idx="19">
                  <c:v>2</c:v>
                </c:pt>
                <c:pt idx="20">
                  <c:v>38</c:v>
                </c:pt>
                <c:pt idx="21">
                  <c:v>19</c:v>
                </c:pt>
                <c:pt idx="22">
                  <c:v>1</c:v>
                </c:pt>
                <c:pt idx="23">
                  <c:v>10</c:v>
                </c:pt>
                <c:pt idx="24">
                  <c:v>1093</c:v>
                </c:pt>
                <c:pt idx="25">
                  <c:v>95</c:v>
                </c:pt>
                <c:pt idx="26">
                  <c:v>3</c:v>
                </c:pt>
                <c:pt idx="27">
                  <c:v>12</c:v>
                </c:pt>
                <c:pt idx="28">
                  <c:v>1</c:v>
                </c:pt>
                <c:pt idx="29">
                  <c:v>66</c:v>
                </c:pt>
                <c:pt idx="30">
                  <c:v>44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233</c:v>
                </c:pt>
                <c:pt idx="1">
                  <c:v>891</c:v>
                </c:pt>
                <c:pt idx="2">
                  <c:v>103</c:v>
                </c:pt>
                <c:pt idx="3">
                  <c:v>36</c:v>
                </c:pt>
                <c:pt idx="4">
                  <c:v>273</c:v>
                </c:pt>
                <c:pt idx="5">
                  <c:v>462</c:v>
                </c:pt>
                <c:pt idx="6">
                  <c:v>5730</c:v>
                </c:pt>
                <c:pt idx="7">
                  <c:v>382</c:v>
                </c:pt>
                <c:pt idx="8">
                  <c:v>28</c:v>
                </c:pt>
                <c:pt idx="9">
                  <c:v>304</c:v>
                </c:pt>
                <c:pt idx="10">
                  <c:v>956</c:v>
                </c:pt>
                <c:pt idx="11">
                  <c:v>1271</c:v>
                </c:pt>
                <c:pt idx="12">
                  <c:v>187</c:v>
                </c:pt>
                <c:pt idx="13">
                  <c:v>125</c:v>
                </c:pt>
                <c:pt idx="14">
                  <c:v>1439</c:v>
                </c:pt>
                <c:pt idx="15">
                  <c:v>504</c:v>
                </c:pt>
                <c:pt idx="16">
                  <c:v>43</c:v>
                </c:pt>
                <c:pt idx="17">
                  <c:v>125</c:v>
                </c:pt>
                <c:pt idx="18">
                  <c:v>1645</c:v>
                </c:pt>
                <c:pt idx="19">
                  <c:v>182</c:v>
                </c:pt>
                <c:pt idx="20">
                  <c:v>610</c:v>
                </c:pt>
                <c:pt idx="21">
                  <c:v>331</c:v>
                </c:pt>
                <c:pt idx="22">
                  <c:v>12</c:v>
                </c:pt>
                <c:pt idx="23">
                  <c:v>256</c:v>
                </c:pt>
                <c:pt idx="24">
                  <c:v>435</c:v>
                </c:pt>
                <c:pt idx="25">
                  <c:v>688</c:v>
                </c:pt>
                <c:pt idx="26">
                  <c:v>319</c:v>
                </c:pt>
                <c:pt idx="27">
                  <c:v>438</c:v>
                </c:pt>
                <c:pt idx="28">
                  <c:v>31</c:v>
                </c:pt>
                <c:pt idx="29">
                  <c:v>487</c:v>
                </c:pt>
                <c:pt idx="30">
                  <c:v>171</c:v>
                </c:pt>
                <c:pt idx="3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39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14</c:v>
                </c:pt>
                <c:pt idx="6">
                  <c:v>298</c:v>
                </c:pt>
                <c:pt idx="7">
                  <c:v>14</c:v>
                </c:pt>
                <c:pt idx="8">
                  <c:v>8</c:v>
                </c:pt>
                <c:pt idx="9">
                  <c:v>20</c:v>
                </c:pt>
                <c:pt idx="10">
                  <c:v>111</c:v>
                </c:pt>
                <c:pt idx="11">
                  <c:v>44</c:v>
                </c:pt>
                <c:pt idx="12">
                  <c:v>0</c:v>
                </c:pt>
                <c:pt idx="13">
                  <c:v>3</c:v>
                </c:pt>
                <c:pt idx="14">
                  <c:v>63</c:v>
                </c:pt>
                <c:pt idx="15">
                  <c:v>29</c:v>
                </c:pt>
                <c:pt idx="16">
                  <c:v>0</c:v>
                </c:pt>
                <c:pt idx="17">
                  <c:v>4</c:v>
                </c:pt>
                <c:pt idx="18">
                  <c:v>205</c:v>
                </c:pt>
                <c:pt idx="19">
                  <c:v>5</c:v>
                </c:pt>
                <c:pt idx="20">
                  <c:v>112</c:v>
                </c:pt>
                <c:pt idx="21">
                  <c:v>35</c:v>
                </c:pt>
                <c:pt idx="22">
                  <c:v>1</c:v>
                </c:pt>
                <c:pt idx="23">
                  <c:v>7</c:v>
                </c:pt>
                <c:pt idx="24">
                  <c:v>1892</c:v>
                </c:pt>
                <c:pt idx="25">
                  <c:v>71</c:v>
                </c:pt>
                <c:pt idx="26">
                  <c:v>98</c:v>
                </c:pt>
                <c:pt idx="27">
                  <c:v>21</c:v>
                </c:pt>
                <c:pt idx="28">
                  <c:v>0</c:v>
                </c:pt>
                <c:pt idx="29">
                  <c:v>196</c:v>
                </c:pt>
                <c:pt idx="30">
                  <c:v>92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269</c:v>
                </c:pt>
                <c:pt idx="1">
                  <c:v>1258</c:v>
                </c:pt>
                <c:pt idx="2">
                  <c:v>69</c:v>
                </c:pt>
                <c:pt idx="3">
                  <c:v>57</c:v>
                </c:pt>
                <c:pt idx="4">
                  <c:v>236</c:v>
                </c:pt>
                <c:pt idx="5">
                  <c:v>426</c:v>
                </c:pt>
                <c:pt idx="6">
                  <c:v>11566</c:v>
                </c:pt>
                <c:pt idx="7">
                  <c:v>332</c:v>
                </c:pt>
                <c:pt idx="8">
                  <c:v>34</c:v>
                </c:pt>
                <c:pt idx="9">
                  <c:v>252</c:v>
                </c:pt>
                <c:pt idx="10">
                  <c:v>1644</c:v>
                </c:pt>
                <c:pt idx="11">
                  <c:v>1657</c:v>
                </c:pt>
                <c:pt idx="12">
                  <c:v>215</c:v>
                </c:pt>
                <c:pt idx="13">
                  <c:v>135</c:v>
                </c:pt>
                <c:pt idx="14">
                  <c:v>1433</c:v>
                </c:pt>
                <c:pt idx="15">
                  <c:v>306</c:v>
                </c:pt>
                <c:pt idx="16">
                  <c:v>37</c:v>
                </c:pt>
                <c:pt idx="17">
                  <c:v>103</c:v>
                </c:pt>
                <c:pt idx="18">
                  <c:v>2716</c:v>
                </c:pt>
                <c:pt idx="19">
                  <c:v>130</c:v>
                </c:pt>
                <c:pt idx="20">
                  <c:v>535</c:v>
                </c:pt>
                <c:pt idx="21">
                  <c:v>423</c:v>
                </c:pt>
                <c:pt idx="22">
                  <c:v>5</c:v>
                </c:pt>
                <c:pt idx="23">
                  <c:v>242</c:v>
                </c:pt>
                <c:pt idx="24">
                  <c:v>1098</c:v>
                </c:pt>
                <c:pt idx="25">
                  <c:v>782</c:v>
                </c:pt>
                <c:pt idx="26">
                  <c:v>412</c:v>
                </c:pt>
                <c:pt idx="27">
                  <c:v>370</c:v>
                </c:pt>
                <c:pt idx="28">
                  <c:v>31</c:v>
                </c:pt>
                <c:pt idx="29">
                  <c:v>491</c:v>
                </c:pt>
                <c:pt idx="30">
                  <c:v>284</c:v>
                </c:pt>
                <c:pt idx="3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86</c:v>
                </c:pt>
                <c:pt idx="1">
                  <c:v>149</c:v>
                </c:pt>
                <c:pt idx="2">
                  <c:v>72</c:v>
                </c:pt>
                <c:pt idx="3">
                  <c:v>9</c:v>
                </c:pt>
                <c:pt idx="4">
                  <c:v>71</c:v>
                </c:pt>
                <c:pt idx="5">
                  <c:v>168</c:v>
                </c:pt>
                <c:pt idx="6">
                  <c:v>1200</c:v>
                </c:pt>
                <c:pt idx="7">
                  <c:v>97</c:v>
                </c:pt>
                <c:pt idx="8">
                  <c:v>24</c:v>
                </c:pt>
                <c:pt idx="9">
                  <c:v>89</c:v>
                </c:pt>
                <c:pt idx="10">
                  <c:v>147</c:v>
                </c:pt>
                <c:pt idx="11">
                  <c:v>231</c:v>
                </c:pt>
                <c:pt idx="12">
                  <c:v>85</c:v>
                </c:pt>
                <c:pt idx="13">
                  <c:v>55</c:v>
                </c:pt>
                <c:pt idx="14">
                  <c:v>600</c:v>
                </c:pt>
                <c:pt idx="15">
                  <c:v>227</c:v>
                </c:pt>
                <c:pt idx="16">
                  <c:v>25</c:v>
                </c:pt>
                <c:pt idx="17">
                  <c:v>31</c:v>
                </c:pt>
                <c:pt idx="18">
                  <c:v>703</c:v>
                </c:pt>
                <c:pt idx="19">
                  <c:v>72</c:v>
                </c:pt>
                <c:pt idx="20">
                  <c:v>157</c:v>
                </c:pt>
                <c:pt idx="21">
                  <c:v>177</c:v>
                </c:pt>
                <c:pt idx="22">
                  <c:v>2</c:v>
                </c:pt>
                <c:pt idx="23">
                  <c:v>85</c:v>
                </c:pt>
                <c:pt idx="24">
                  <c:v>149</c:v>
                </c:pt>
                <c:pt idx="25">
                  <c:v>166</c:v>
                </c:pt>
                <c:pt idx="26">
                  <c:v>105</c:v>
                </c:pt>
                <c:pt idx="27">
                  <c:v>243</c:v>
                </c:pt>
                <c:pt idx="28">
                  <c:v>8</c:v>
                </c:pt>
                <c:pt idx="29">
                  <c:v>124</c:v>
                </c:pt>
                <c:pt idx="30">
                  <c:v>46</c:v>
                </c:pt>
                <c:pt idx="3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7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4</c:v>
                </c:pt>
                <c:pt idx="6">
                  <c:v>93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1</c:v>
                </c:pt>
                <c:pt idx="20">
                  <c:v>7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2024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layout>
                <c:manualLayout>
                  <c:x val="-8.2146679940869466E-2"/>
                  <c:y val="0.11841847171238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78.7%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layout>
                <c:manualLayout>
                  <c:x val="-6.3440432014963646E-2"/>
                  <c:y val="2.25740465715806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01-4EE3-AE68-7C0902C134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01-4EE3-AE68-7C0902C13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20.328573621986795</c:v>
                </c:pt>
                <c:pt idx="1">
                  <c:v>0.4299094119453401</c:v>
                </c:pt>
                <c:pt idx="2">
                  <c:v>78.688776293566704</c:v>
                </c:pt>
                <c:pt idx="3">
                  <c:v>0.21495470597267005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2024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1861</c:v>
                </c:pt>
                <c:pt idx="1">
                  <c:v>175</c:v>
                </c:pt>
                <c:pt idx="2">
                  <c:v>16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2981</c:v>
                </c:pt>
                <c:pt idx="1">
                  <c:v>1962</c:v>
                </c:pt>
                <c:pt idx="2">
                  <c:v>758</c:v>
                </c:pt>
                <c:pt idx="3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3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2024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90.427599611273081</c:v>
                </c:pt>
                <c:pt idx="1">
                  <c:v>8.5034013605442169</c:v>
                </c:pt>
                <c:pt idx="2">
                  <c:v>0.77745383867832851</c:v>
                </c:pt>
                <c:pt idx="3">
                  <c:v>0.29154518950437319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295275</xdr:rowOff>
    </xdr:from>
    <xdr:to>
      <xdr:col>9</xdr:col>
      <xdr:colOff>447675</xdr:colOff>
      <xdr:row>27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3</xdr:row>
      <xdr:rowOff>19050</xdr:rowOff>
    </xdr:from>
    <xdr:to>
      <xdr:col>8</xdr:col>
      <xdr:colOff>533400</xdr:colOff>
      <xdr:row>29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>
      <selection activeCell="A56" sqref="A56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106</v>
      </c>
    </row>
    <row r="4" spans="1:6" ht="17.25" x14ac:dyDescent="0.3">
      <c r="A4" s="17" t="s">
        <v>107</v>
      </c>
      <c r="B4" s="18"/>
      <c r="C4" s="18"/>
      <c r="D4" s="18"/>
    </row>
    <row r="5" spans="1:6" ht="15.75" x14ac:dyDescent="0.25">
      <c r="A5" s="1"/>
    </row>
    <row r="6" spans="1:6" ht="31.5" x14ac:dyDescent="0.25">
      <c r="A6" s="31" t="s">
        <v>0</v>
      </c>
      <c r="B6" s="31" t="s">
        <v>1</v>
      </c>
      <c r="C6" s="32" t="s">
        <v>102</v>
      </c>
      <c r="D6" s="57" t="s">
        <v>2</v>
      </c>
      <c r="F6" s="58"/>
    </row>
    <row r="7" spans="1:6" x14ac:dyDescent="0.25">
      <c r="A7" s="2"/>
      <c r="B7" s="3"/>
      <c r="C7" s="4"/>
      <c r="D7" s="4"/>
      <c r="F7" s="58"/>
    </row>
    <row r="8" spans="1:6" x14ac:dyDescent="0.25">
      <c r="A8" s="35" t="s">
        <v>3</v>
      </c>
      <c r="B8" s="35"/>
      <c r="C8" s="36">
        <f>SUM(C9:C12)</f>
        <v>94404</v>
      </c>
      <c r="D8" s="52">
        <f>C8/C$31*100</f>
        <v>71.880306087486204</v>
      </c>
      <c r="F8" s="58"/>
    </row>
    <row r="9" spans="1:6" x14ac:dyDescent="0.25">
      <c r="A9" s="2" t="s">
        <v>4</v>
      </c>
      <c r="B9" s="28" t="s">
        <v>108</v>
      </c>
      <c r="C9" s="4">
        <v>49931</v>
      </c>
      <c r="D9" s="26"/>
      <c r="F9" s="60"/>
    </row>
    <row r="10" spans="1:6" x14ac:dyDescent="0.25">
      <c r="A10" s="2" t="s">
        <v>23</v>
      </c>
      <c r="B10" s="28" t="s">
        <v>109</v>
      </c>
      <c r="C10" s="4">
        <v>23250</v>
      </c>
      <c r="D10" s="26"/>
      <c r="F10" s="60"/>
    </row>
    <row r="11" spans="1:6" x14ac:dyDescent="0.25">
      <c r="A11" s="2" t="s">
        <v>5</v>
      </c>
      <c r="B11" s="28" t="s">
        <v>110</v>
      </c>
      <c r="C11" s="4">
        <v>2405</v>
      </c>
      <c r="D11" s="26"/>
      <c r="F11" s="60"/>
    </row>
    <row r="12" spans="1:6" x14ac:dyDescent="0.25">
      <c r="A12" s="2" t="s">
        <v>6</v>
      </c>
      <c r="B12" s="28" t="s">
        <v>111</v>
      </c>
      <c r="C12" s="4">
        <v>18818</v>
      </c>
      <c r="D12" s="26"/>
      <c r="F12" s="60"/>
    </row>
    <row r="13" spans="1:6" ht="9.75" customHeight="1" x14ac:dyDescent="0.25">
      <c r="A13" s="2"/>
      <c r="B13" s="3"/>
      <c r="C13" s="4"/>
      <c r="D13" s="5"/>
      <c r="F13" s="61"/>
    </row>
    <row r="14" spans="1:6" x14ac:dyDescent="0.25">
      <c r="A14" s="35" t="s">
        <v>7</v>
      </c>
      <c r="B14" s="35"/>
      <c r="C14" s="36">
        <f>C21+C27</f>
        <v>36872</v>
      </c>
      <c r="D14" s="52">
        <f>C14/C$31*100</f>
        <v>28.074770624738264</v>
      </c>
      <c r="F14" s="61"/>
    </row>
    <row r="15" spans="1:6" x14ac:dyDescent="0.25">
      <c r="A15" s="2" t="s">
        <v>8</v>
      </c>
      <c r="B15" s="3" t="s">
        <v>112</v>
      </c>
      <c r="C15" s="4">
        <v>3410</v>
      </c>
      <c r="D15" s="27"/>
      <c r="F15" s="60"/>
    </row>
    <row r="16" spans="1:6" x14ac:dyDescent="0.25">
      <c r="A16" s="2" t="s">
        <v>9</v>
      </c>
      <c r="B16" s="3" t="s">
        <v>113</v>
      </c>
      <c r="C16" s="4">
        <v>27621</v>
      </c>
      <c r="D16" s="27"/>
      <c r="F16" s="60"/>
    </row>
    <row r="17" spans="1:6" x14ac:dyDescent="0.25">
      <c r="A17" s="2" t="s">
        <v>10</v>
      </c>
      <c r="B17" s="3" t="s">
        <v>114</v>
      </c>
      <c r="C17" s="4">
        <v>5470</v>
      </c>
      <c r="D17" s="27"/>
      <c r="F17" s="60"/>
    </row>
    <row r="18" spans="1:6" x14ac:dyDescent="0.25">
      <c r="A18" s="2" t="s">
        <v>11</v>
      </c>
      <c r="B18" s="3" t="s">
        <v>115</v>
      </c>
      <c r="C18" s="4">
        <v>49</v>
      </c>
      <c r="D18" s="27"/>
      <c r="F18" s="60"/>
    </row>
    <row r="19" spans="1:6" hidden="1" x14ac:dyDescent="0.25">
      <c r="A19" s="2" t="s">
        <v>12</v>
      </c>
      <c r="B19" s="3" t="s">
        <v>119</v>
      </c>
      <c r="C19" s="4"/>
      <c r="D19" s="27"/>
      <c r="F19" s="60"/>
    </row>
    <row r="20" spans="1:6" hidden="1" x14ac:dyDescent="0.25">
      <c r="A20" s="2" t="s">
        <v>35</v>
      </c>
      <c r="B20" s="3" t="s">
        <v>120</v>
      </c>
      <c r="C20" s="4"/>
      <c r="D20" s="27"/>
      <c r="F20" s="60"/>
    </row>
    <row r="21" spans="1:6" x14ac:dyDescent="0.25">
      <c r="A21" s="29" t="s">
        <v>13</v>
      </c>
      <c r="B21" s="28" t="s">
        <v>104</v>
      </c>
      <c r="C21" s="30">
        <f>SUM(C15:C20)</f>
        <v>36550</v>
      </c>
      <c r="D21" s="26">
        <f>C21*100/C14</f>
        <v>99.126708613582124</v>
      </c>
      <c r="F21" s="60"/>
    </row>
    <row r="22" spans="1:6" x14ac:dyDescent="0.25">
      <c r="A22" s="2" t="s">
        <v>14</v>
      </c>
      <c r="B22" s="3" t="s">
        <v>116</v>
      </c>
      <c r="C22" s="4">
        <v>238</v>
      </c>
      <c r="D22" s="27"/>
      <c r="F22" s="60"/>
    </row>
    <row r="23" spans="1:6" x14ac:dyDescent="0.25">
      <c r="A23" s="2" t="s">
        <v>15</v>
      </c>
      <c r="B23" s="3" t="s">
        <v>117</v>
      </c>
      <c r="C23" s="4">
        <v>84</v>
      </c>
      <c r="D23" s="27"/>
      <c r="F23" s="60"/>
    </row>
    <row r="24" spans="1:6" hidden="1" x14ac:dyDescent="0.25">
      <c r="A24" s="2" t="s">
        <v>16</v>
      </c>
      <c r="B24" s="3" t="s">
        <v>121</v>
      </c>
      <c r="C24" s="4"/>
      <c r="D24" s="27"/>
      <c r="F24" s="59"/>
    </row>
    <row r="25" spans="1:6" hidden="1" x14ac:dyDescent="0.25">
      <c r="A25" s="2" t="s">
        <v>17</v>
      </c>
      <c r="B25" s="3" t="s">
        <v>122</v>
      </c>
      <c r="C25" s="4"/>
      <c r="D25" s="27"/>
      <c r="F25" s="59"/>
    </row>
    <row r="26" spans="1:6" hidden="1" x14ac:dyDescent="0.25">
      <c r="A26" s="2" t="s">
        <v>18</v>
      </c>
      <c r="B26" s="3" t="s">
        <v>123</v>
      </c>
      <c r="C26" s="4"/>
      <c r="D26" s="27"/>
      <c r="F26" s="58"/>
    </row>
    <row r="27" spans="1:6" x14ac:dyDescent="0.25">
      <c r="A27" s="29" t="s">
        <v>19</v>
      </c>
      <c r="B27" s="28" t="s">
        <v>105</v>
      </c>
      <c r="C27" s="30">
        <f>SUM(C22:C26)</f>
        <v>322</v>
      </c>
      <c r="D27" s="26">
        <f>C27*100/C14</f>
        <v>0.87329138641787807</v>
      </c>
      <c r="F27" s="58"/>
    </row>
    <row r="28" spans="1:6" ht="11.25" customHeight="1" x14ac:dyDescent="0.25">
      <c r="A28" s="2"/>
      <c r="B28" s="3"/>
      <c r="C28" s="4"/>
      <c r="D28" s="5"/>
      <c r="F28" s="58"/>
    </row>
    <row r="29" spans="1:6" x14ac:dyDescent="0.25">
      <c r="A29" s="35" t="s">
        <v>20</v>
      </c>
      <c r="B29" s="35" t="s">
        <v>21</v>
      </c>
      <c r="C29" s="36">
        <v>59</v>
      </c>
      <c r="D29" s="52">
        <v>0</v>
      </c>
      <c r="F29" s="59"/>
    </row>
    <row r="30" spans="1:6" ht="11.25" customHeight="1" x14ac:dyDescent="0.25">
      <c r="A30" s="2"/>
      <c r="B30" s="3"/>
      <c r="C30" s="4"/>
      <c r="D30" s="5"/>
      <c r="F30" s="58"/>
    </row>
    <row r="31" spans="1:6" ht="15.75" x14ac:dyDescent="0.25">
      <c r="A31" s="33" t="s">
        <v>22</v>
      </c>
      <c r="B31" s="33"/>
      <c r="C31" s="34">
        <f>C8+C14+C29</f>
        <v>131335</v>
      </c>
      <c r="D31" s="34">
        <f>D8+D14+D29</f>
        <v>99.955076712224468</v>
      </c>
      <c r="F31" s="5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64" sqref="A64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7" t="s">
        <v>133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135</v>
      </c>
      <c r="B6" s="38" t="s">
        <v>28</v>
      </c>
      <c r="C6" s="39">
        <v>15658</v>
      </c>
      <c r="D6" s="40">
        <f>C6*100/$C$14</f>
        <v>84.164695764351748</v>
      </c>
      <c r="E6" s="39">
        <v>28041</v>
      </c>
      <c r="F6" s="40">
        <f>E6*100/$E$14</f>
        <v>21.350744279894926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29</v>
      </c>
      <c r="B8" s="38" t="s">
        <v>30</v>
      </c>
      <c r="C8" s="39">
        <v>2483</v>
      </c>
      <c r="D8" s="40">
        <f>C8*100/$C$14</f>
        <v>13.346592130724575</v>
      </c>
      <c r="E8" s="39">
        <v>28143</v>
      </c>
      <c r="F8" s="40">
        <f>E8*100/$E$14</f>
        <v>21.428408268930596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31</v>
      </c>
      <c r="B10" s="38" t="s">
        <v>32</v>
      </c>
      <c r="C10" s="39">
        <v>336</v>
      </c>
      <c r="D10" s="40">
        <f>C10*100/$C$14</f>
        <v>1.8060632122124274</v>
      </c>
      <c r="E10" s="39">
        <v>16919</v>
      </c>
      <c r="F10" s="40">
        <f>E10*100/$E$14</f>
        <v>12.882323828377812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33</v>
      </c>
      <c r="B12" s="38" t="s">
        <v>124</v>
      </c>
      <c r="C12" s="39">
        <v>127</v>
      </c>
      <c r="D12" s="40">
        <f>C12*100/$C$14</f>
        <v>0.68264889271124485</v>
      </c>
      <c r="E12" s="39">
        <v>58232</v>
      </c>
      <c r="F12" s="40">
        <f>E12*100/$E$14</f>
        <v>44.338523622796664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41</v>
      </c>
      <c r="B14" s="43"/>
      <c r="C14" s="42">
        <f>SUM(C6:C12)</f>
        <v>18604</v>
      </c>
      <c r="D14" s="42">
        <f>SUM(D6:D12)</f>
        <v>99.999999999999986</v>
      </c>
      <c r="E14" s="42">
        <f>SUM(E6:E12)</f>
        <v>131335</v>
      </c>
      <c r="F14" s="42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C50" sqref="C50"/>
    </sheetView>
  </sheetViews>
  <sheetFormatPr baseColWidth="10" defaultRowHeight="15" x14ac:dyDescent="0.25"/>
  <cols>
    <col min="1" max="1" width="20.5703125" bestFit="1" customWidth="1"/>
    <col min="2" max="2" width="10.28515625" customWidth="1"/>
    <col min="3" max="3" width="10.85546875" customWidth="1"/>
    <col min="4" max="4" width="10.7109375" customWidth="1"/>
    <col min="5" max="5" width="10.140625" customWidth="1"/>
    <col min="6" max="6" width="9.140625" customWidth="1"/>
    <col min="7" max="8" width="9.7109375" customWidth="1"/>
    <col min="9" max="9" width="8" customWidth="1"/>
    <col min="10" max="10" width="9" customWidth="1"/>
    <col min="11" max="11" width="9.5703125" customWidth="1"/>
    <col min="12" max="12" width="9.42578125" customWidth="1"/>
  </cols>
  <sheetData>
    <row r="2" spans="1:14" ht="17.25" x14ac:dyDescent="0.3">
      <c r="A2" s="17" t="s">
        <v>132</v>
      </c>
      <c r="B2" s="18"/>
      <c r="C2" s="18"/>
      <c r="D2" s="18"/>
      <c r="E2" s="18"/>
      <c r="F2" s="18"/>
      <c r="G2" s="18"/>
      <c r="H2" s="18"/>
      <c r="I2" s="18"/>
    </row>
    <row r="4" spans="1:14" x14ac:dyDescent="0.25">
      <c r="A4" s="64" t="s">
        <v>103</v>
      </c>
      <c r="B4" s="62" t="s">
        <v>108</v>
      </c>
      <c r="C4" s="62" t="s">
        <v>118</v>
      </c>
      <c r="D4" s="62" t="s">
        <v>110</v>
      </c>
      <c r="E4" s="62" t="s">
        <v>111</v>
      </c>
      <c r="F4" s="62" t="s">
        <v>112</v>
      </c>
      <c r="G4" s="62" t="s">
        <v>113</v>
      </c>
      <c r="H4" s="62" t="s">
        <v>114</v>
      </c>
      <c r="I4" s="62" t="s">
        <v>115</v>
      </c>
      <c r="J4" s="62" t="s">
        <v>116</v>
      </c>
      <c r="K4" s="62" t="s">
        <v>117</v>
      </c>
      <c r="L4" s="62" t="s">
        <v>21</v>
      </c>
      <c r="M4" s="62" t="s">
        <v>41</v>
      </c>
    </row>
    <row r="5" spans="1:14" x14ac:dyDescent="0.25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4" ht="10.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A7" s="46" t="s">
        <v>42</v>
      </c>
      <c r="B7" s="47">
        <v>629</v>
      </c>
      <c r="C7" s="47">
        <v>336</v>
      </c>
      <c r="D7" s="47">
        <v>4</v>
      </c>
      <c r="E7" s="47">
        <v>233</v>
      </c>
      <c r="F7" s="47">
        <v>14</v>
      </c>
      <c r="G7" s="47">
        <v>269</v>
      </c>
      <c r="H7" s="47">
        <v>86</v>
      </c>
      <c r="I7" s="47">
        <v>1</v>
      </c>
      <c r="J7" s="47">
        <v>4</v>
      </c>
      <c r="K7" s="47">
        <v>1</v>
      </c>
      <c r="L7" s="47">
        <v>0</v>
      </c>
      <c r="M7" s="55">
        <f>SUM(B7:L7)</f>
        <v>1577</v>
      </c>
      <c r="N7" s="15" t="s">
        <v>43</v>
      </c>
    </row>
    <row r="8" spans="1:14" x14ac:dyDescent="0.25">
      <c r="A8" s="19" t="s">
        <v>44</v>
      </c>
      <c r="B8" s="16">
        <v>1457</v>
      </c>
      <c r="C8" s="16">
        <v>474</v>
      </c>
      <c r="D8" s="16">
        <v>69</v>
      </c>
      <c r="E8" s="16">
        <v>891</v>
      </c>
      <c r="F8" s="16">
        <v>39</v>
      </c>
      <c r="G8" s="16">
        <v>1258</v>
      </c>
      <c r="H8" s="16">
        <v>149</v>
      </c>
      <c r="I8" s="16">
        <v>3</v>
      </c>
      <c r="J8" s="16">
        <v>40</v>
      </c>
      <c r="K8" s="16">
        <v>5</v>
      </c>
      <c r="L8" s="16">
        <v>2</v>
      </c>
      <c r="M8" s="56">
        <f t="shared" ref="M8:M38" si="0">SUM(B8:L8)</f>
        <v>4387</v>
      </c>
      <c r="N8" s="15" t="s">
        <v>45</v>
      </c>
    </row>
    <row r="9" spans="1:14" x14ac:dyDescent="0.25">
      <c r="A9" s="46" t="s">
        <v>46</v>
      </c>
      <c r="B9" s="47">
        <v>203</v>
      </c>
      <c r="C9" s="47">
        <v>112</v>
      </c>
      <c r="D9" s="47">
        <v>3</v>
      </c>
      <c r="E9" s="47">
        <v>103</v>
      </c>
      <c r="F9" s="47">
        <v>1</v>
      </c>
      <c r="G9" s="47">
        <v>69</v>
      </c>
      <c r="H9" s="47">
        <v>72</v>
      </c>
      <c r="I9" s="47">
        <v>0</v>
      </c>
      <c r="J9" s="47">
        <v>1</v>
      </c>
      <c r="K9" s="47">
        <v>7</v>
      </c>
      <c r="L9" s="47">
        <v>1</v>
      </c>
      <c r="M9" s="55">
        <f t="shared" si="0"/>
        <v>572</v>
      </c>
      <c r="N9" s="15" t="s">
        <v>47</v>
      </c>
    </row>
    <row r="10" spans="1:14" x14ac:dyDescent="0.25">
      <c r="A10" s="19" t="s">
        <v>48</v>
      </c>
      <c r="B10" s="16">
        <v>98</v>
      </c>
      <c r="C10" s="16">
        <v>47</v>
      </c>
      <c r="D10" s="16">
        <v>10</v>
      </c>
      <c r="E10" s="16">
        <v>36</v>
      </c>
      <c r="F10" s="16">
        <v>1</v>
      </c>
      <c r="G10" s="16">
        <v>57</v>
      </c>
      <c r="H10" s="16">
        <v>9</v>
      </c>
      <c r="I10" s="16">
        <v>0</v>
      </c>
      <c r="J10" s="16">
        <v>0</v>
      </c>
      <c r="K10" s="16">
        <v>0</v>
      </c>
      <c r="L10" s="16">
        <v>0</v>
      </c>
      <c r="M10" s="56">
        <f t="shared" si="0"/>
        <v>258</v>
      </c>
      <c r="N10" s="15" t="s">
        <v>127</v>
      </c>
    </row>
    <row r="11" spans="1:14" x14ac:dyDescent="0.25">
      <c r="A11" s="46" t="s">
        <v>49</v>
      </c>
      <c r="B11" s="47">
        <v>759</v>
      </c>
      <c r="C11" s="47">
        <v>364</v>
      </c>
      <c r="D11" s="47">
        <v>3</v>
      </c>
      <c r="E11" s="47">
        <v>273</v>
      </c>
      <c r="F11" s="47">
        <v>10</v>
      </c>
      <c r="G11" s="47">
        <v>236</v>
      </c>
      <c r="H11" s="47">
        <v>71</v>
      </c>
      <c r="I11" s="47">
        <v>0</v>
      </c>
      <c r="J11" s="47">
        <v>5</v>
      </c>
      <c r="K11" s="47">
        <v>0</v>
      </c>
      <c r="L11" s="47">
        <v>0</v>
      </c>
      <c r="M11" s="55">
        <f t="shared" si="0"/>
        <v>1721</v>
      </c>
      <c r="N11" s="15" t="s">
        <v>50</v>
      </c>
    </row>
    <row r="12" spans="1:14" x14ac:dyDescent="0.25">
      <c r="A12" s="19" t="s">
        <v>51</v>
      </c>
      <c r="B12" s="16">
        <v>852</v>
      </c>
      <c r="C12" s="16">
        <v>472</v>
      </c>
      <c r="D12" s="16">
        <v>16</v>
      </c>
      <c r="E12" s="16">
        <v>462</v>
      </c>
      <c r="F12" s="16">
        <v>14</v>
      </c>
      <c r="G12" s="16">
        <v>426</v>
      </c>
      <c r="H12" s="16">
        <v>168</v>
      </c>
      <c r="I12" s="16">
        <v>2</v>
      </c>
      <c r="J12" s="16">
        <v>4</v>
      </c>
      <c r="K12" s="16">
        <v>1</v>
      </c>
      <c r="L12" s="16">
        <v>5</v>
      </c>
      <c r="M12" s="56">
        <f t="shared" si="0"/>
        <v>2422</v>
      </c>
      <c r="N12" s="15" t="s">
        <v>52</v>
      </c>
    </row>
    <row r="13" spans="1:14" x14ac:dyDescent="0.25">
      <c r="A13" s="46" t="s">
        <v>125</v>
      </c>
      <c r="B13" s="47">
        <v>14708</v>
      </c>
      <c r="C13" s="47">
        <v>5439</v>
      </c>
      <c r="D13" s="47">
        <v>108</v>
      </c>
      <c r="E13" s="47">
        <v>5730</v>
      </c>
      <c r="F13" s="47">
        <v>298</v>
      </c>
      <c r="G13" s="47">
        <v>11566</v>
      </c>
      <c r="H13" s="47">
        <v>1200</v>
      </c>
      <c r="I13" s="47">
        <v>12</v>
      </c>
      <c r="J13" s="47">
        <v>93</v>
      </c>
      <c r="K13" s="47">
        <v>20</v>
      </c>
      <c r="L13" s="47">
        <v>20</v>
      </c>
      <c r="M13" s="55">
        <f>SUM(B13:L13)</f>
        <v>39194</v>
      </c>
      <c r="N13" s="15" t="s">
        <v>126</v>
      </c>
    </row>
    <row r="14" spans="1:14" x14ac:dyDescent="0.25">
      <c r="A14" s="19" t="s">
        <v>53</v>
      </c>
      <c r="B14" s="16">
        <v>792</v>
      </c>
      <c r="C14" s="16">
        <v>417</v>
      </c>
      <c r="D14" s="16">
        <v>12</v>
      </c>
      <c r="E14" s="16">
        <v>382</v>
      </c>
      <c r="F14" s="16">
        <v>14</v>
      </c>
      <c r="G14" s="16">
        <v>332</v>
      </c>
      <c r="H14" s="16">
        <v>97</v>
      </c>
      <c r="I14" s="16">
        <v>1</v>
      </c>
      <c r="J14" s="16">
        <v>2</v>
      </c>
      <c r="K14" s="16">
        <v>1</v>
      </c>
      <c r="L14" s="16">
        <v>0</v>
      </c>
      <c r="M14" s="56">
        <f t="shared" si="0"/>
        <v>2050</v>
      </c>
      <c r="N14" s="15" t="s">
        <v>54</v>
      </c>
    </row>
    <row r="15" spans="1:14" x14ac:dyDescent="0.25">
      <c r="A15" s="46" t="s">
        <v>55</v>
      </c>
      <c r="B15" s="47">
        <v>171</v>
      </c>
      <c r="C15" s="47">
        <v>85</v>
      </c>
      <c r="D15" s="47">
        <v>8</v>
      </c>
      <c r="E15" s="47">
        <v>28</v>
      </c>
      <c r="F15" s="47">
        <v>8</v>
      </c>
      <c r="G15" s="47">
        <v>34</v>
      </c>
      <c r="H15" s="47">
        <v>24</v>
      </c>
      <c r="I15" s="47">
        <v>0</v>
      </c>
      <c r="J15" s="47">
        <v>2</v>
      </c>
      <c r="K15" s="47">
        <v>1</v>
      </c>
      <c r="L15" s="47">
        <v>0</v>
      </c>
      <c r="M15" s="55">
        <f t="shared" si="0"/>
        <v>361</v>
      </c>
      <c r="N15" s="15" t="s">
        <v>56</v>
      </c>
    </row>
    <row r="16" spans="1:14" x14ac:dyDescent="0.25">
      <c r="A16" s="19" t="s">
        <v>57</v>
      </c>
      <c r="B16" s="16">
        <v>178</v>
      </c>
      <c r="C16" s="16">
        <v>212</v>
      </c>
      <c r="D16" s="16">
        <v>21</v>
      </c>
      <c r="E16" s="16">
        <v>304</v>
      </c>
      <c r="F16" s="16">
        <v>20</v>
      </c>
      <c r="G16" s="16">
        <v>252</v>
      </c>
      <c r="H16" s="16">
        <v>89</v>
      </c>
      <c r="I16" s="16">
        <v>1</v>
      </c>
      <c r="J16" s="16">
        <v>1</v>
      </c>
      <c r="K16" s="16">
        <v>0</v>
      </c>
      <c r="L16" s="16">
        <v>0</v>
      </c>
      <c r="M16" s="56">
        <f t="shared" si="0"/>
        <v>1078</v>
      </c>
      <c r="N16" s="15" t="s">
        <v>58</v>
      </c>
    </row>
    <row r="17" spans="1:14" x14ac:dyDescent="0.25">
      <c r="A17" s="46" t="s">
        <v>67</v>
      </c>
      <c r="B17" s="47">
        <v>1357</v>
      </c>
      <c r="C17" s="47">
        <v>508</v>
      </c>
      <c r="D17" s="47">
        <v>155</v>
      </c>
      <c r="E17" s="47">
        <v>956</v>
      </c>
      <c r="F17" s="47">
        <v>111</v>
      </c>
      <c r="G17" s="47">
        <v>1644</v>
      </c>
      <c r="H17" s="47">
        <v>147</v>
      </c>
      <c r="I17" s="47">
        <v>0</v>
      </c>
      <c r="J17" s="47">
        <v>19</v>
      </c>
      <c r="K17" s="47">
        <v>10</v>
      </c>
      <c r="L17" s="47">
        <v>3</v>
      </c>
      <c r="M17" s="55">
        <f>SUM(B17:L17)</f>
        <v>4910</v>
      </c>
      <c r="N17" s="15" t="s">
        <v>68</v>
      </c>
    </row>
    <row r="18" spans="1:14" x14ac:dyDescent="0.25">
      <c r="A18" s="19" t="s">
        <v>59</v>
      </c>
      <c r="B18" s="16">
        <v>1878</v>
      </c>
      <c r="C18" s="16">
        <v>1215</v>
      </c>
      <c r="D18" s="16">
        <v>29</v>
      </c>
      <c r="E18" s="16">
        <v>1271</v>
      </c>
      <c r="F18" s="16">
        <v>44</v>
      </c>
      <c r="G18" s="16">
        <v>1657</v>
      </c>
      <c r="H18" s="16">
        <v>231</v>
      </c>
      <c r="I18" s="16">
        <v>5</v>
      </c>
      <c r="J18" s="16">
        <v>2</v>
      </c>
      <c r="K18" s="16">
        <v>0</v>
      </c>
      <c r="L18" s="16">
        <v>11</v>
      </c>
      <c r="M18" s="56">
        <f t="shared" si="0"/>
        <v>6343</v>
      </c>
      <c r="N18" s="15" t="s">
        <v>60</v>
      </c>
    </row>
    <row r="19" spans="1:14" x14ac:dyDescent="0.25">
      <c r="A19" s="46" t="s">
        <v>61</v>
      </c>
      <c r="B19" s="47">
        <v>2943</v>
      </c>
      <c r="C19" s="47">
        <v>219</v>
      </c>
      <c r="D19" s="47">
        <v>0</v>
      </c>
      <c r="E19" s="47">
        <v>187</v>
      </c>
      <c r="F19" s="47">
        <v>0</v>
      </c>
      <c r="G19" s="47">
        <v>215</v>
      </c>
      <c r="H19" s="47">
        <v>85</v>
      </c>
      <c r="I19" s="47">
        <v>0</v>
      </c>
      <c r="J19" s="47">
        <v>4</v>
      </c>
      <c r="K19" s="47">
        <v>0</v>
      </c>
      <c r="L19" s="47">
        <v>2</v>
      </c>
      <c r="M19" s="55">
        <f t="shared" si="0"/>
        <v>3655</v>
      </c>
      <c r="N19" s="15" t="s">
        <v>62</v>
      </c>
    </row>
    <row r="20" spans="1:14" x14ac:dyDescent="0.25">
      <c r="A20" s="19" t="s">
        <v>63</v>
      </c>
      <c r="B20" s="16">
        <v>408</v>
      </c>
      <c r="C20" s="16">
        <v>231</v>
      </c>
      <c r="D20" s="16">
        <v>0</v>
      </c>
      <c r="E20" s="16">
        <v>125</v>
      </c>
      <c r="F20" s="16">
        <v>3</v>
      </c>
      <c r="G20" s="16">
        <v>135</v>
      </c>
      <c r="H20" s="16">
        <v>55</v>
      </c>
      <c r="I20" s="16">
        <v>0</v>
      </c>
      <c r="J20" s="16">
        <v>0</v>
      </c>
      <c r="K20" s="16">
        <v>0</v>
      </c>
      <c r="L20" s="16">
        <v>0</v>
      </c>
      <c r="M20" s="56">
        <f t="shared" si="0"/>
        <v>957</v>
      </c>
      <c r="N20" s="15" t="s">
        <v>64</v>
      </c>
    </row>
    <row r="21" spans="1:14" x14ac:dyDescent="0.25">
      <c r="A21" s="46" t="s">
        <v>65</v>
      </c>
      <c r="B21" s="47">
        <v>4136</v>
      </c>
      <c r="C21" s="47">
        <v>2331</v>
      </c>
      <c r="D21" s="47">
        <v>101</v>
      </c>
      <c r="E21" s="47">
        <v>1439</v>
      </c>
      <c r="F21" s="47">
        <v>63</v>
      </c>
      <c r="G21" s="47">
        <v>1433</v>
      </c>
      <c r="H21" s="47">
        <v>600</v>
      </c>
      <c r="I21" s="47">
        <v>4</v>
      </c>
      <c r="J21" s="47">
        <v>7</v>
      </c>
      <c r="K21" s="47">
        <v>7</v>
      </c>
      <c r="L21" s="47">
        <v>2</v>
      </c>
      <c r="M21" s="55">
        <f t="shared" si="0"/>
        <v>10123</v>
      </c>
      <c r="N21" s="15" t="s">
        <v>66</v>
      </c>
    </row>
    <row r="22" spans="1:14" x14ac:dyDescent="0.25">
      <c r="A22" s="19" t="s">
        <v>69</v>
      </c>
      <c r="B22" s="16">
        <v>1709</v>
      </c>
      <c r="C22" s="16">
        <v>1437</v>
      </c>
      <c r="D22" s="16">
        <v>34</v>
      </c>
      <c r="E22" s="16">
        <v>504</v>
      </c>
      <c r="F22" s="16">
        <v>29</v>
      </c>
      <c r="G22" s="16">
        <v>306</v>
      </c>
      <c r="H22" s="16">
        <v>227</v>
      </c>
      <c r="I22" s="16">
        <v>0</v>
      </c>
      <c r="J22" s="16">
        <v>7</v>
      </c>
      <c r="K22" s="16">
        <v>4</v>
      </c>
      <c r="L22" s="16">
        <v>1</v>
      </c>
      <c r="M22" s="56">
        <f t="shared" si="0"/>
        <v>4258</v>
      </c>
      <c r="N22" s="15" t="s">
        <v>70</v>
      </c>
    </row>
    <row r="23" spans="1:14" x14ac:dyDescent="0.25">
      <c r="A23" s="46" t="s">
        <v>71</v>
      </c>
      <c r="B23" s="47">
        <v>308</v>
      </c>
      <c r="C23" s="47">
        <v>219</v>
      </c>
      <c r="D23" s="47">
        <v>3</v>
      </c>
      <c r="E23" s="47">
        <v>43</v>
      </c>
      <c r="F23" s="47">
        <v>0</v>
      </c>
      <c r="G23" s="47">
        <v>37</v>
      </c>
      <c r="H23" s="47">
        <v>25</v>
      </c>
      <c r="I23" s="47">
        <v>0</v>
      </c>
      <c r="J23" s="47">
        <v>3</v>
      </c>
      <c r="K23" s="47">
        <v>1</v>
      </c>
      <c r="L23" s="47">
        <v>0</v>
      </c>
      <c r="M23" s="55">
        <f t="shared" si="0"/>
        <v>639</v>
      </c>
      <c r="N23" s="15" t="s">
        <v>72</v>
      </c>
    </row>
    <row r="24" spans="1:14" x14ac:dyDescent="0.25">
      <c r="A24" s="19" t="s">
        <v>73</v>
      </c>
      <c r="B24" s="16">
        <v>181</v>
      </c>
      <c r="C24" s="16">
        <v>134</v>
      </c>
      <c r="D24" s="16">
        <v>0</v>
      </c>
      <c r="E24" s="16">
        <v>125</v>
      </c>
      <c r="F24" s="16">
        <v>4</v>
      </c>
      <c r="G24" s="16">
        <v>103</v>
      </c>
      <c r="H24" s="16">
        <v>31</v>
      </c>
      <c r="I24" s="16">
        <v>0</v>
      </c>
      <c r="J24" s="16">
        <v>0</v>
      </c>
      <c r="K24" s="16">
        <v>0</v>
      </c>
      <c r="L24" s="16">
        <v>0</v>
      </c>
      <c r="M24" s="56">
        <f t="shared" si="0"/>
        <v>578</v>
      </c>
      <c r="N24" s="15" t="s">
        <v>74</v>
      </c>
    </row>
    <row r="25" spans="1:14" x14ac:dyDescent="0.25">
      <c r="A25" s="46" t="s">
        <v>75</v>
      </c>
      <c r="B25" s="47">
        <v>6618</v>
      </c>
      <c r="C25" s="47">
        <v>2931</v>
      </c>
      <c r="D25" s="47">
        <v>439</v>
      </c>
      <c r="E25" s="47">
        <v>1645</v>
      </c>
      <c r="F25" s="47">
        <v>205</v>
      </c>
      <c r="G25" s="47">
        <v>2716</v>
      </c>
      <c r="H25" s="47">
        <v>703</v>
      </c>
      <c r="I25" s="47">
        <v>2</v>
      </c>
      <c r="J25" s="47">
        <v>13</v>
      </c>
      <c r="K25" s="47">
        <v>10</v>
      </c>
      <c r="L25" s="47">
        <v>6</v>
      </c>
      <c r="M25" s="55">
        <f t="shared" si="0"/>
        <v>15288</v>
      </c>
      <c r="N25" s="15" t="s">
        <v>76</v>
      </c>
    </row>
    <row r="26" spans="1:14" x14ac:dyDescent="0.25">
      <c r="A26" s="19" t="s">
        <v>77</v>
      </c>
      <c r="B26" s="16">
        <v>869</v>
      </c>
      <c r="C26" s="16">
        <v>277</v>
      </c>
      <c r="D26" s="16">
        <v>2</v>
      </c>
      <c r="E26" s="16">
        <v>182</v>
      </c>
      <c r="F26" s="16">
        <v>5</v>
      </c>
      <c r="G26" s="16">
        <v>130</v>
      </c>
      <c r="H26" s="16">
        <v>72</v>
      </c>
      <c r="I26" s="16">
        <v>0</v>
      </c>
      <c r="J26" s="16">
        <v>1</v>
      </c>
      <c r="K26" s="16">
        <v>4</v>
      </c>
      <c r="L26" s="16">
        <v>0</v>
      </c>
      <c r="M26" s="56">
        <f t="shared" si="0"/>
        <v>1542</v>
      </c>
      <c r="N26" s="15" t="s">
        <v>78</v>
      </c>
    </row>
    <row r="27" spans="1:14" x14ac:dyDescent="0.25">
      <c r="A27" s="46" t="s">
        <v>79</v>
      </c>
      <c r="B27" s="47">
        <v>1871</v>
      </c>
      <c r="C27" s="47">
        <v>1170</v>
      </c>
      <c r="D27" s="47">
        <v>38</v>
      </c>
      <c r="E27" s="47">
        <v>610</v>
      </c>
      <c r="F27" s="47">
        <v>112</v>
      </c>
      <c r="G27" s="47">
        <v>535</v>
      </c>
      <c r="H27" s="47">
        <v>157</v>
      </c>
      <c r="I27" s="47">
        <v>0</v>
      </c>
      <c r="J27" s="47">
        <v>7</v>
      </c>
      <c r="K27" s="47">
        <v>3</v>
      </c>
      <c r="L27" s="47">
        <v>0</v>
      </c>
      <c r="M27" s="55">
        <f t="shared" si="0"/>
        <v>4503</v>
      </c>
      <c r="N27" s="15" t="s">
        <v>80</v>
      </c>
    </row>
    <row r="28" spans="1:14" x14ac:dyDescent="0.25">
      <c r="A28" s="19" t="s">
        <v>81</v>
      </c>
      <c r="B28" s="16">
        <v>786</v>
      </c>
      <c r="C28" s="16">
        <v>513</v>
      </c>
      <c r="D28" s="16">
        <v>19</v>
      </c>
      <c r="E28" s="16">
        <v>331</v>
      </c>
      <c r="F28" s="16">
        <v>35</v>
      </c>
      <c r="G28" s="16">
        <v>423</v>
      </c>
      <c r="H28" s="16">
        <v>177</v>
      </c>
      <c r="I28" s="16">
        <v>1</v>
      </c>
      <c r="J28" s="16">
        <v>1</v>
      </c>
      <c r="K28" s="16">
        <v>0</v>
      </c>
      <c r="L28" s="16">
        <v>2</v>
      </c>
      <c r="M28" s="56">
        <f t="shared" si="0"/>
        <v>2288</v>
      </c>
      <c r="N28" s="15" t="s">
        <v>82</v>
      </c>
    </row>
    <row r="29" spans="1:14" x14ac:dyDescent="0.25">
      <c r="A29" s="46" t="s">
        <v>83</v>
      </c>
      <c r="B29" s="47">
        <v>93</v>
      </c>
      <c r="C29" s="47">
        <v>11</v>
      </c>
      <c r="D29" s="47">
        <v>1</v>
      </c>
      <c r="E29" s="47">
        <v>12</v>
      </c>
      <c r="F29" s="47">
        <v>1</v>
      </c>
      <c r="G29" s="47">
        <v>5</v>
      </c>
      <c r="H29" s="47">
        <v>2</v>
      </c>
      <c r="I29" s="47">
        <v>0</v>
      </c>
      <c r="J29" s="47">
        <v>0</v>
      </c>
      <c r="K29" s="47">
        <v>0</v>
      </c>
      <c r="L29" s="47">
        <v>0</v>
      </c>
      <c r="M29" s="55">
        <f t="shared" si="0"/>
        <v>125</v>
      </c>
      <c r="N29" s="15" t="s">
        <v>84</v>
      </c>
    </row>
    <row r="30" spans="1:14" x14ac:dyDescent="0.25">
      <c r="A30" s="19" t="s">
        <v>85</v>
      </c>
      <c r="B30" s="16">
        <v>877</v>
      </c>
      <c r="C30" s="16">
        <v>473</v>
      </c>
      <c r="D30" s="16">
        <v>10</v>
      </c>
      <c r="E30" s="16">
        <v>256</v>
      </c>
      <c r="F30" s="16">
        <v>7</v>
      </c>
      <c r="G30" s="16">
        <v>242</v>
      </c>
      <c r="H30" s="16">
        <v>85</v>
      </c>
      <c r="I30" s="16">
        <v>0</v>
      </c>
      <c r="J30" s="16">
        <v>4</v>
      </c>
      <c r="K30" s="16">
        <v>4</v>
      </c>
      <c r="L30" s="16">
        <v>1</v>
      </c>
      <c r="M30" s="56">
        <f t="shared" si="0"/>
        <v>1959</v>
      </c>
      <c r="N30" s="15" t="s">
        <v>86</v>
      </c>
    </row>
    <row r="31" spans="1:14" x14ac:dyDescent="0.25">
      <c r="A31" s="46" t="s">
        <v>87</v>
      </c>
      <c r="B31" s="47">
        <v>872</v>
      </c>
      <c r="C31" s="47">
        <v>581</v>
      </c>
      <c r="D31" s="47">
        <v>1093</v>
      </c>
      <c r="E31" s="47">
        <v>435</v>
      </c>
      <c r="F31" s="47">
        <v>1892</v>
      </c>
      <c r="G31" s="47">
        <v>1098</v>
      </c>
      <c r="H31" s="47">
        <v>149</v>
      </c>
      <c r="I31" s="47">
        <v>1</v>
      </c>
      <c r="J31" s="47">
        <v>1</v>
      </c>
      <c r="K31" s="47">
        <v>0</v>
      </c>
      <c r="L31" s="47">
        <v>1</v>
      </c>
      <c r="M31" s="55">
        <f t="shared" si="0"/>
        <v>6123</v>
      </c>
      <c r="N31" s="15" t="s">
        <v>88</v>
      </c>
    </row>
    <row r="32" spans="1:14" x14ac:dyDescent="0.25">
      <c r="A32" s="19" t="s">
        <v>89</v>
      </c>
      <c r="B32" s="16">
        <v>852</v>
      </c>
      <c r="C32" s="16">
        <v>632</v>
      </c>
      <c r="D32" s="16">
        <v>95</v>
      </c>
      <c r="E32" s="16">
        <v>688</v>
      </c>
      <c r="F32" s="16">
        <v>71</v>
      </c>
      <c r="G32" s="16">
        <v>782</v>
      </c>
      <c r="H32" s="16">
        <v>166</v>
      </c>
      <c r="I32" s="16">
        <v>3</v>
      </c>
      <c r="J32" s="16">
        <v>6</v>
      </c>
      <c r="K32" s="16">
        <v>0</v>
      </c>
      <c r="L32" s="16">
        <v>0</v>
      </c>
      <c r="M32" s="56">
        <f t="shared" si="0"/>
        <v>3295</v>
      </c>
      <c r="N32" s="15" t="s">
        <v>90</v>
      </c>
    </row>
    <row r="33" spans="1:14" x14ac:dyDescent="0.25">
      <c r="A33" s="46" t="s">
        <v>91</v>
      </c>
      <c r="B33" s="47">
        <v>578</v>
      </c>
      <c r="C33" s="47">
        <v>210</v>
      </c>
      <c r="D33" s="47">
        <v>3</v>
      </c>
      <c r="E33" s="47">
        <v>319</v>
      </c>
      <c r="F33" s="47">
        <v>98</v>
      </c>
      <c r="G33" s="47">
        <v>412</v>
      </c>
      <c r="H33" s="47">
        <v>105</v>
      </c>
      <c r="I33" s="47">
        <v>3</v>
      </c>
      <c r="J33" s="47">
        <v>1</v>
      </c>
      <c r="K33" s="47">
        <v>0</v>
      </c>
      <c r="L33" s="47">
        <v>0</v>
      </c>
      <c r="M33" s="55">
        <f t="shared" si="0"/>
        <v>1729</v>
      </c>
      <c r="N33" s="15" t="s">
        <v>92</v>
      </c>
    </row>
    <row r="34" spans="1:14" x14ac:dyDescent="0.25">
      <c r="A34" s="19" t="s">
        <v>93</v>
      </c>
      <c r="B34" s="16">
        <v>834</v>
      </c>
      <c r="C34" s="16">
        <v>586</v>
      </c>
      <c r="D34" s="16">
        <v>12</v>
      </c>
      <c r="E34" s="16">
        <v>438</v>
      </c>
      <c r="F34" s="16">
        <v>21</v>
      </c>
      <c r="G34" s="16">
        <v>370</v>
      </c>
      <c r="H34" s="16">
        <v>243</v>
      </c>
      <c r="I34" s="16">
        <v>7</v>
      </c>
      <c r="J34" s="16">
        <v>2</v>
      </c>
      <c r="K34" s="16">
        <v>3</v>
      </c>
      <c r="L34" s="16">
        <v>0</v>
      </c>
      <c r="M34" s="56">
        <f t="shared" si="0"/>
        <v>2516</v>
      </c>
      <c r="N34" s="15" t="s">
        <v>128</v>
      </c>
    </row>
    <row r="35" spans="1:14" x14ac:dyDescent="0.25">
      <c r="A35" s="46" t="s">
        <v>94</v>
      </c>
      <c r="B35" s="47">
        <v>89</v>
      </c>
      <c r="C35" s="47">
        <v>60</v>
      </c>
      <c r="D35" s="47">
        <v>1</v>
      </c>
      <c r="E35" s="47">
        <v>31</v>
      </c>
      <c r="F35" s="47">
        <v>0</v>
      </c>
      <c r="G35" s="47">
        <v>31</v>
      </c>
      <c r="H35" s="47">
        <v>8</v>
      </c>
      <c r="I35" s="47">
        <v>0</v>
      </c>
      <c r="J35" s="47">
        <v>2</v>
      </c>
      <c r="K35" s="47">
        <v>0</v>
      </c>
      <c r="L35" s="47">
        <v>0</v>
      </c>
      <c r="M35" s="55">
        <f t="shared" si="0"/>
        <v>222</v>
      </c>
      <c r="N35" s="15" t="s">
        <v>95</v>
      </c>
    </row>
    <row r="36" spans="1:14" x14ac:dyDescent="0.25">
      <c r="A36" s="19" t="s">
        <v>96</v>
      </c>
      <c r="B36" s="16">
        <v>995</v>
      </c>
      <c r="C36" s="16">
        <v>846</v>
      </c>
      <c r="D36" s="16">
        <v>66</v>
      </c>
      <c r="E36" s="16">
        <v>487</v>
      </c>
      <c r="F36" s="16">
        <v>196</v>
      </c>
      <c r="G36" s="16">
        <v>491</v>
      </c>
      <c r="H36" s="16">
        <v>124</v>
      </c>
      <c r="I36" s="16">
        <v>2</v>
      </c>
      <c r="J36" s="16">
        <v>5</v>
      </c>
      <c r="K36" s="16">
        <v>1</v>
      </c>
      <c r="L36" s="16">
        <v>0</v>
      </c>
      <c r="M36" s="56">
        <f t="shared" si="0"/>
        <v>3213</v>
      </c>
      <c r="N36" s="15" t="s">
        <v>97</v>
      </c>
    </row>
    <row r="37" spans="1:14" x14ac:dyDescent="0.25">
      <c r="A37" s="46" t="s">
        <v>98</v>
      </c>
      <c r="B37" s="47">
        <v>1708</v>
      </c>
      <c r="C37" s="47">
        <v>598</v>
      </c>
      <c r="D37" s="47">
        <v>44</v>
      </c>
      <c r="E37" s="47">
        <v>171</v>
      </c>
      <c r="F37" s="47">
        <v>92</v>
      </c>
      <c r="G37" s="47">
        <v>284</v>
      </c>
      <c r="H37" s="47">
        <v>46</v>
      </c>
      <c r="I37" s="47">
        <v>1</v>
      </c>
      <c r="J37" s="47">
        <v>1</v>
      </c>
      <c r="K37" s="47">
        <v>0</v>
      </c>
      <c r="L37" s="47">
        <v>2</v>
      </c>
      <c r="M37" s="55">
        <f t="shared" si="0"/>
        <v>2947</v>
      </c>
      <c r="N37" s="15" t="s">
        <v>99</v>
      </c>
    </row>
    <row r="38" spans="1:14" x14ac:dyDescent="0.25">
      <c r="A38" s="19" t="s">
        <v>100</v>
      </c>
      <c r="B38" s="16">
        <v>122</v>
      </c>
      <c r="C38" s="16">
        <v>110</v>
      </c>
      <c r="D38" s="16">
        <v>6</v>
      </c>
      <c r="E38" s="16">
        <v>121</v>
      </c>
      <c r="F38" s="16">
        <v>2</v>
      </c>
      <c r="G38" s="16">
        <v>73</v>
      </c>
      <c r="H38" s="16">
        <v>67</v>
      </c>
      <c r="I38" s="16">
        <v>0</v>
      </c>
      <c r="J38" s="16">
        <v>0</v>
      </c>
      <c r="K38" s="16">
        <v>1</v>
      </c>
      <c r="L38" s="16">
        <v>0</v>
      </c>
      <c r="M38" s="56">
        <f t="shared" si="0"/>
        <v>502</v>
      </c>
      <c r="N38" s="15" t="s">
        <v>101</v>
      </c>
    </row>
    <row r="39" spans="1:14" ht="10.5" customHeight="1" x14ac:dyDescent="0.25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4" x14ac:dyDescent="0.25">
      <c r="A40" s="44" t="s">
        <v>41</v>
      </c>
      <c r="B40" s="45">
        <f>SUM(B7:B38)</f>
        <v>49931</v>
      </c>
      <c r="C40" s="45">
        <f t="shared" ref="C40:M40" si="1">SUM(C7:C38)</f>
        <v>23250</v>
      </c>
      <c r="D40" s="45">
        <f t="shared" si="1"/>
        <v>2405</v>
      </c>
      <c r="E40" s="45">
        <f t="shared" si="1"/>
        <v>18818</v>
      </c>
      <c r="F40" s="45">
        <f t="shared" si="1"/>
        <v>3410</v>
      </c>
      <c r="G40" s="45">
        <f t="shared" si="1"/>
        <v>27621</v>
      </c>
      <c r="H40" s="45">
        <f t="shared" si="1"/>
        <v>5470</v>
      </c>
      <c r="I40" s="45">
        <f t="shared" si="1"/>
        <v>49</v>
      </c>
      <c r="J40" s="45">
        <f t="shared" si="1"/>
        <v>238</v>
      </c>
      <c r="K40" s="45">
        <f t="shared" si="1"/>
        <v>84</v>
      </c>
      <c r="L40" s="45">
        <f t="shared" si="1"/>
        <v>59</v>
      </c>
      <c r="M40" s="45">
        <f t="shared" si="1"/>
        <v>131335</v>
      </c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workbookViewId="0">
      <selection activeCell="B64" sqref="B64"/>
    </sheetView>
  </sheetViews>
  <sheetFormatPr baseColWidth="10" defaultRowHeight="15" x14ac:dyDescent="0.25"/>
  <cols>
    <col min="1" max="1" width="21.7109375" customWidth="1"/>
    <col min="3" max="3" width="14.28515625" customWidth="1"/>
    <col min="5" max="5" width="6.140625" customWidth="1"/>
    <col min="6" max="6" width="21.42578125" customWidth="1"/>
  </cols>
  <sheetData>
    <row r="2" spans="1:6" ht="17.25" x14ac:dyDescent="0.3">
      <c r="A2" s="17" t="s">
        <v>131</v>
      </c>
      <c r="B2" s="18"/>
      <c r="C2" s="18"/>
      <c r="D2" s="18"/>
      <c r="E2" s="18"/>
      <c r="F2" s="18"/>
    </row>
    <row r="4" spans="1:6" ht="15.75" x14ac:dyDescent="0.25">
      <c r="A4" s="50" t="s">
        <v>36</v>
      </c>
      <c r="B4" s="50" t="s">
        <v>22</v>
      </c>
      <c r="C4" s="50" t="s">
        <v>2</v>
      </c>
    </row>
    <row r="5" spans="1:6" ht="4.5" customHeight="1" x14ac:dyDescent="0.25">
      <c r="A5" s="13"/>
      <c r="B5" s="13"/>
      <c r="C5" s="13"/>
    </row>
    <row r="6" spans="1:6" x14ac:dyDescent="0.25">
      <c r="A6" s="53" t="s">
        <v>37</v>
      </c>
      <c r="B6" s="48">
        <v>1324</v>
      </c>
      <c r="C6" s="49">
        <f>B6/$B$12*100</f>
        <v>20.328573621986795</v>
      </c>
      <c r="F6" s="6"/>
    </row>
    <row r="7" spans="1:6" x14ac:dyDescent="0.25">
      <c r="A7" s="54" t="s">
        <v>38</v>
      </c>
      <c r="B7" s="20">
        <v>28</v>
      </c>
      <c r="C7" s="21">
        <f>B7/$B$12*100</f>
        <v>0.4299094119453401</v>
      </c>
      <c r="F7" s="6"/>
    </row>
    <row r="8" spans="1:6" x14ac:dyDescent="0.25">
      <c r="A8" s="53" t="s">
        <v>39</v>
      </c>
      <c r="B8" s="48">
        <v>5125</v>
      </c>
      <c r="C8" s="49">
        <f>B8/$B$12*100</f>
        <v>78.688776293566704</v>
      </c>
      <c r="F8" s="6"/>
    </row>
    <row r="9" spans="1:6" x14ac:dyDescent="0.25">
      <c r="A9" s="54" t="s">
        <v>129</v>
      </c>
      <c r="B9" s="20">
        <v>14</v>
      </c>
      <c r="C9" s="21">
        <f>B9/$B$12*100</f>
        <v>0.21495470597267005</v>
      </c>
      <c r="F9" s="6"/>
    </row>
    <row r="10" spans="1:6" x14ac:dyDescent="0.25">
      <c r="A10" s="53" t="s">
        <v>40</v>
      </c>
      <c r="B10" s="48">
        <v>22</v>
      </c>
      <c r="C10" s="49">
        <v>0.4</v>
      </c>
      <c r="F10" s="6"/>
    </row>
    <row r="11" spans="1:6" ht="8.25" customHeight="1" x14ac:dyDescent="0.25">
      <c r="A11" s="14"/>
      <c r="B11" s="14"/>
      <c r="C11" s="14"/>
      <c r="F11" s="6"/>
    </row>
    <row r="12" spans="1:6" ht="15.75" x14ac:dyDescent="0.25">
      <c r="A12" s="50" t="s">
        <v>22</v>
      </c>
      <c r="B12" s="51">
        <f>SUM(B6:B10)</f>
        <v>6513</v>
      </c>
      <c r="C12" s="51">
        <f>SUM(C6:C10)</f>
        <v>100.06221403347152</v>
      </c>
      <c r="F12" s="6"/>
    </row>
    <row r="13" spans="1:6" x14ac:dyDescent="0.25">
      <c r="F13" s="6"/>
    </row>
    <row r="14" spans="1:6" ht="15" hidden="1" customHeight="1" x14ac:dyDescent="0.25">
      <c r="F14" s="6"/>
    </row>
    <row r="15" spans="1:6" ht="15" hidden="1" customHeight="1" x14ac:dyDescent="0.25">
      <c r="F15" s="6"/>
    </row>
    <row r="16" spans="1:6" ht="15" hidden="1" customHeight="1" x14ac:dyDescent="0.25">
      <c r="F16" s="6"/>
    </row>
    <row r="17" spans="6:6" ht="15" hidden="1" customHeight="1" x14ac:dyDescent="0.25">
      <c r="F17" s="6"/>
    </row>
    <row r="18" spans="6:6" ht="15" hidden="1" customHeight="1" x14ac:dyDescent="0.25">
      <c r="F18" s="6"/>
    </row>
    <row r="19" spans="6:6" ht="15" hidden="1" customHeight="1" x14ac:dyDescent="0.25">
      <c r="F19" s="6"/>
    </row>
    <row r="20" spans="6:6" x14ac:dyDescent="0.25">
      <c r="F20" s="6"/>
    </row>
    <row r="21" spans="6:6" ht="15" hidden="1" customHeight="1" x14ac:dyDescent="0.25">
      <c r="F21" s="6"/>
    </row>
    <row r="22" spans="6:6" ht="15" hidden="1" customHeight="1" x14ac:dyDescent="0.25"/>
    <row r="23" spans="6:6" ht="15" hidden="1" customHeight="1" x14ac:dyDescent="0.25"/>
    <row r="24" spans="6:6" ht="15" hidden="1" customHeight="1" x14ac:dyDescent="0.25"/>
    <row r="25" spans="6:6" ht="15" hidden="1" customHeight="1" x14ac:dyDescent="0.25"/>
    <row r="38" spans="1:1" x14ac:dyDescent="0.25">
      <c r="A38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A62" sqref="A62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customWidth="1"/>
    <col min="6" max="6" width="9.7109375" customWidth="1"/>
    <col min="7" max="8" width="13.7109375" customWidth="1"/>
  </cols>
  <sheetData>
    <row r="2" spans="1:6" ht="17.25" x14ac:dyDescent="0.3">
      <c r="A2" s="17" t="s">
        <v>134</v>
      </c>
      <c r="B2" s="18"/>
      <c r="C2" s="18"/>
      <c r="D2" s="18"/>
      <c r="E2" s="18"/>
    </row>
    <row r="3" spans="1:6" ht="15" customHeight="1" x14ac:dyDescent="0.25"/>
    <row r="4" spans="1:6" ht="32.25" customHeight="1" x14ac:dyDescent="0.25">
      <c r="A4" s="41" t="s">
        <v>24</v>
      </c>
      <c r="B4" s="42" t="s">
        <v>25</v>
      </c>
      <c r="C4" s="41" t="s">
        <v>26</v>
      </c>
      <c r="D4" s="41" t="s">
        <v>2</v>
      </c>
      <c r="E4" s="41" t="s">
        <v>27</v>
      </c>
      <c r="F4" s="41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37" t="s">
        <v>135</v>
      </c>
      <c r="B6" s="38" t="s">
        <v>28</v>
      </c>
      <c r="C6" s="39">
        <v>1861</v>
      </c>
      <c r="D6" s="40">
        <f>C6*100/$C$14</f>
        <v>90.427599611273081</v>
      </c>
      <c r="E6" s="39">
        <v>2981</v>
      </c>
      <c r="F6" s="40">
        <f>E6*100/$E$14</f>
        <v>45.769998464609245</v>
      </c>
    </row>
    <row r="7" spans="1:6" ht="9.75" customHeight="1" x14ac:dyDescent="0.25">
      <c r="A7" s="7"/>
      <c r="B7" s="25"/>
      <c r="C7" s="8"/>
      <c r="D7" s="9"/>
      <c r="E7" s="8"/>
      <c r="F7" s="9"/>
    </row>
    <row r="8" spans="1:6" x14ac:dyDescent="0.25">
      <c r="A8" s="37" t="s">
        <v>29</v>
      </c>
      <c r="B8" s="38" t="s">
        <v>30</v>
      </c>
      <c r="C8" s="39">
        <v>175</v>
      </c>
      <c r="D8" s="40">
        <f>C8*100/$C$14</f>
        <v>8.5034013605442169</v>
      </c>
      <c r="E8" s="39">
        <v>1962</v>
      </c>
      <c r="F8" s="40">
        <f>E8*100/$E$14</f>
        <v>30.124366651312759</v>
      </c>
    </row>
    <row r="9" spans="1:6" ht="10.5" customHeight="1" x14ac:dyDescent="0.25">
      <c r="A9" s="7"/>
      <c r="B9" s="25"/>
      <c r="C9" s="8"/>
      <c r="D9" s="9"/>
      <c r="E9" s="8"/>
      <c r="F9" s="9"/>
    </row>
    <row r="10" spans="1:6" x14ac:dyDescent="0.25">
      <c r="A10" s="37" t="s">
        <v>31</v>
      </c>
      <c r="B10" s="38" t="s">
        <v>32</v>
      </c>
      <c r="C10" s="39">
        <v>16</v>
      </c>
      <c r="D10" s="40">
        <f>C10*100/$C$14</f>
        <v>0.77745383867832851</v>
      </c>
      <c r="E10" s="39">
        <v>758</v>
      </c>
      <c r="F10" s="40">
        <f>E10*100/$E$14</f>
        <v>11.638261937663135</v>
      </c>
    </row>
    <row r="11" spans="1:6" ht="9.75" customHeight="1" x14ac:dyDescent="0.25">
      <c r="A11" s="7"/>
      <c r="B11" s="25"/>
      <c r="C11" s="8"/>
      <c r="D11" s="9"/>
      <c r="E11" s="8"/>
      <c r="F11" s="9"/>
    </row>
    <row r="12" spans="1:6" x14ac:dyDescent="0.25">
      <c r="A12" s="37" t="s">
        <v>33</v>
      </c>
      <c r="B12" s="38" t="s">
        <v>124</v>
      </c>
      <c r="C12" s="39">
        <v>6</v>
      </c>
      <c r="D12" s="40">
        <f>C12*100/$C$14</f>
        <v>0.29154518950437319</v>
      </c>
      <c r="E12" s="39">
        <v>812</v>
      </c>
      <c r="F12" s="40">
        <f>E12*100/$E$14</f>
        <v>12.467372946414862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1" t="s">
        <v>41</v>
      </c>
      <c r="B14" s="43"/>
      <c r="C14" s="42">
        <f>SUM(C6:C12)</f>
        <v>2058</v>
      </c>
      <c r="D14" s="42">
        <f>SUM(D6:D12)</f>
        <v>100</v>
      </c>
      <c r="E14" s="42">
        <f>SUM(E6:E12)</f>
        <v>6513</v>
      </c>
      <c r="F14" s="42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H57" sqref="H57"/>
    </sheetView>
  </sheetViews>
  <sheetFormatPr baseColWidth="10" defaultRowHeight="15" x14ac:dyDescent="0.25"/>
  <cols>
    <col min="1" max="1" width="20.5703125" bestFit="1" customWidth="1"/>
    <col min="4" max="4" width="15.28515625" customWidth="1"/>
    <col min="5" max="5" width="13.28515625" customWidth="1"/>
    <col min="6" max="6" width="13.140625" customWidth="1"/>
    <col min="7" max="7" width="11" customWidth="1"/>
  </cols>
  <sheetData>
    <row r="2" spans="1:8" ht="17.25" x14ac:dyDescent="0.3">
      <c r="A2" s="17" t="s">
        <v>130</v>
      </c>
      <c r="B2" s="18"/>
      <c r="C2" s="18"/>
      <c r="D2" s="18"/>
      <c r="E2" s="18"/>
      <c r="F2" s="18"/>
      <c r="G2" s="18"/>
      <c r="H2" s="18"/>
    </row>
    <row r="3" spans="1:8" ht="17.25" x14ac:dyDescent="0.3">
      <c r="A3" s="18"/>
      <c r="B3" s="18"/>
      <c r="C3" s="18"/>
      <c r="D3" s="18"/>
      <c r="E3" s="18"/>
      <c r="F3" s="18"/>
      <c r="G3" s="18"/>
      <c r="H3" s="18"/>
    </row>
    <row r="4" spans="1:8" ht="34.5" customHeight="1" x14ac:dyDescent="0.25">
      <c r="A4" s="31" t="s">
        <v>103</v>
      </c>
      <c r="B4" s="31" t="s">
        <v>37</v>
      </c>
      <c r="C4" s="31" t="s">
        <v>38</v>
      </c>
      <c r="D4" s="31" t="s">
        <v>39</v>
      </c>
      <c r="E4" s="31" t="s">
        <v>129</v>
      </c>
      <c r="F4" s="31" t="s">
        <v>40</v>
      </c>
      <c r="G4" s="31" t="s">
        <v>22</v>
      </c>
    </row>
    <row r="5" spans="1:8" ht="9" customHeight="1" x14ac:dyDescent="0.25">
      <c r="A5" s="23"/>
      <c r="B5" s="23"/>
      <c r="C5" s="23"/>
      <c r="D5" s="23"/>
      <c r="E5" s="23"/>
      <c r="F5" s="23"/>
      <c r="G5" s="23"/>
    </row>
    <row r="6" spans="1:8" x14ac:dyDescent="0.25">
      <c r="A6" s="46" t="s">
        <v>42</v>
      </c>
      <c r="B6" s="47">
        <v>5</v>
      </c>
      <c r="C6" s="47">
        <v>0</v>
      </c>
      <c r="D6" s="47">
        <v>263</v>
      </c>
      <c r="E6" s="47">
        <v>0</v>
      </c>
      <c r="F6" s="47">
        <v>0</v>
      </c>
      <c r="G6" s="55">
        <f t="shared" ref="G6:G37" si="0">SUM(B6:F6)</f>
        <v>268</v>
      </c>
      <c r="H6" s="15" t="s">
        <v>43</v>
      </c>
    </row>
    <row r="7" spans="1:8" x14ac:dyDescent="0.25">
      <c r="A7" s="19" t="s">
        <v>44</v>
      </c>
      <c r="B7" s="16">
        <v>82</v>
      </c>
      <c r="C7" s="16">
        <v>1</v>
      </c>
      <c r="D7" s="16">
        <v>110</v>
      </c>
      <c r="E7" s="16">
        <v>1</v>
      </c>
      <c r="F7" s="16">
        <v>3</v>
      </c>
      <c r="G7" s="56">
        <f t="shared" si="0"/>
        <v>197</v>
      </c>
      <c r="H7" s="15" t="s">
        <v>45</v>
      </c>
    </row>
    <row r="8" spans="1:8" x14ac:dyDescent="0.25">
      <c r="A8" s="46" t="s">
        <v>46</v>
      </c>
      <c r="B8" s="47">
        <v>55</v>
      </c>
      <c r="C8" s="47">
        <v>0</v>
      </c>
      <c r="D8" s="47">
        <v>87</v>
      </c>
      <c r="E8" s="47">
        <v>1</v>
      </c>
      <c r="F8" s="47">
        <v>5</v>
      </c>
      <c r="G8" s="55">
        <f t="shared" si="0"/>
        <v>148</v>
      </c>
      <c r="H8" s="15" t="s">
        <v>47</v>
      </c>
    </row>
    <row r="9" spans="1:8" x14ac:dyDescent="0.25">
      <c r="A9" s="19" t="s">
        <v>48</v>
      </c>
      <c r="B9" s="16">
        <v>7</v>
      </c>
      <c r="C9" s="16">
        <v>2</v>
      </c>
      <c r="D9" s="16">
        <v>61</v>
      </c>
      <c r="E9" s="16">
        <v>0</v>
      </c>
      <c r="F9" s="16">
        <v>0</v>
      </c>
      <c r="G9" s="56">
        <f t="shared" si="0"/>
        <v>70</v>
      </c>
      <c r="H9" s="15" t="s">
        <v>127</v>
      </c>
    </row>
    <row r="10" spans="1:8" x14ac:dyDescent="0.25">
      <c r="A10" s="46" t="s">
        <v>49</v>
      </c>
      <c r="B10" s="47">
        <v>58</v>
      </c>
      <c r="C10" s="47">
        <v>0</v>
      </c>
      <c r="D10" s="47">
        <v>32</v>
      </c>
      <c r="E10" s="47">
        <v>0</v>
      </c>
      <c r="F10" s="47">
        <v>0</v>
      </c>
      <c r="G10" s="55">
        <f t="shared" si="0"/>
        <v>90</v>
      </c>
      <c r="H10" s="15" t="s">
        <v>50</v>
      </c>
    </row>
    <row r="11" spans="1:8" x14ac:dyDescent="0.25">
      <c r="A11" s="19" t="s">
        <v>51</v>
      </c>
      <c r="B11" s="16">
        <v>21</v>
      </c>
      <c r="C11" s="16">
        <v>0</v>
      </c>
      <c r="D11" s="16">
        <v>61</v>
      </c>
      <c r="E11" s="16">
        <v>0</v>
      </c>
      <c r="F11" s="16">
        <v>0</v>
      </c>
      <c r="G11" s="56">
        <f t="shared" si="0"/>
        <v>82</v>
      </c>
      <c r="H11" s="15" t="s">
        <v>52</v>
      </c>
    </row>
    <row r="12" spans="1:8" x14ac:dyDescent="0.25">
      <c r="A12" s="46" t="s">
        <v>125</v>
      </c>
      <c r="B12" s="47">
        <v>167</v>
      </c>
      <c r="C12" s="47">
        <v>2</v>
      </c>
      <c r="D12" s="47">
        <v>1162</v>
      </c>
      <c r="E12" s="47">
        <v>0</v>
      </c>
      <c r="F12" s="47">
        <v>0</v>
      </c>
      <c r="G12" s="55">
        <f>SUM(B12:F12)</f>
        <v>1331</v>
      </c>
      <c r="H12" s="15" t="s">
        <v>126</v>
      </c>
    </row>
    <row r="13" spans="1:8" x14ac:dyDescent="0.25">
      <c r="A13" s="19" t="s">
        <v>53</v>
      </c>
      <c r="B13" s="16">
        <v>23</v>
      </c>
      <c r="C13" s="16">
        <v>0</v>
      </c>
      <c r="D13" s="16">
        <v>158</v>
      </c>
      <c r="E13" s="16">
        <v>0</v>
      </c>
      <c r="F13" s="16">
        <v>2</v>
      </c>
      <c r="G13" s="56">
        <f t="shared" si="0"/>
        <v>183</v>
      </c>
      <c r="H13" s="15" t="s">
        <v>54</v>
      </c>
    </row>
    <row r="14" spans="1:8" x14ac:dyDescent="0.25">
      <c r="A14" s="46" t="s">
        <v>55</v>
      </c>
      <c r="B14" s="47">
        <v>6</v>
      </c>
      <c r="C14" s="47">
        <v>0</v>
      </c>
      <c r="D14" s="47">
        <v>39</v>
      </c>
      <c r="E14" s="47">
        <v>0</v>
      </c>
      <c r="F14" s="47">
        <v>0</v>
      </c>
      <c r="G14" s="55">
        <f t="shared" si="0"/>
        <v>45</v>
      </c>
      <c r="H14" s="15" t="s">
        <v>56</v>
      </c>
    </row>
    <row r="15" spans="1:8" x14ac:dyDescent="0.25">
      <c r="A15" s="19" t="s">
        <v>57</v>
      </c>
      <c r="B15" s="16">
        <v>10</v>
      </c>
      <c r="C15" s="16">
        <v>0</v>
      </c>
      <c r="D15" s="16">
        <v>35</v>
      </c>
      <c r="E15" s="16">
        <v>0</v>
      </c>
      <c r="F15" s="16">
        <v>0</v>
      </c>
      <c r="G15" s="56">
        <f t="shared" si="0"/>
        <v>45</v>
      </c>
      <c r="H15" s="15" t="s">
        <v>58</v>
      </c>
    </row>
    <row r="16" spans="1:8" x14ac:dyDescent="0.25">
      <c r="A16" s="46" t="s">
        <v>67</v>
      </c>
      <c r="B16" s="47">
        <v>16</v>
      </c>
      <c r="C16" s="47">
        <v>0</v>
      </c>
      <c r="D16" s="47">
        <v>104</v>
      </c>
      <c r="E16" s="47">
        <v>0</v>
      </c>
      <c r="F16" s="47">
        <v>0</v>
      </c>
      <c r="G16" s="55">
        <f>SUM(B16:F16)</f>
        <v>120</v>
      </c>
      <c r="H16" s="15" t="s">
        <v>68</v>
      </c>
    </row>
    <row r="17" spans="1:8" x14ac:dyDescent="0.25">
      <c r="A17" s="19" t="s">
        <v>59</v>
      </c>
      <c r="B17" s="16">
        <v>128</v>
      </c>
      <c r="C17" s="16">
        <v>0</v>
      </c>
      <c r="D17" s="16">
        <v>242</v>
      </c>
      <c r="E17" s="16">
        <v>0</v>
      </c>
      <c r="F17" s="16">
        <v>0</v>
      </c>
      <c r="G17" s="56">
        <f t="shared" si="0"/>
        <v>370</v>
      </c>
      <c r="H17" s="15" t="s">
        <v>60</v>
      </c>
    </row>
    <row r="18" spans="1:8" x14ac:dyDescent="0.25">
      <c r="A18" s="46" t="s">
        <v>61</v>
      </c>
      <c r="B18" s="47">
        <v>14</v>
      </c>
      <c r="C18" s="47">
        <v>1</v>
      </c>
      <c r="D18" s="47">
        <v>30</v>
      </c>
      <c r="E18" s="47">
        <v>0</v>
      </c>
      <c r="F18" s="47">
        <v>0</v>
      </c>
      <c r="G18" s="55">
        <f t="shared" si="0"/>
        <v>45</v>
      </c>
      <c r="H18" s="15" t="s">
        <v>62</v>
      </c>
    </row>
    <row r="19" spans="1:8" x14ac:dyDescent="0.25">
      <c r="A19" s="19" t="s">
        <v>63</v>
      </c>
      <c r="B19" s="16">
        <v>7</v>
      </c>
      <c r="C19" s="16">
        <v>0</v>
      </c>
      <c r="D19" s="16">
        <v>16</v>
      </c>
      <c r="E19" s="16">
        <v>0</v>
      </c>
      <c r="F19" s="16">
        <v>0</v>
      </c>
      <c r="G19" s="56">
        <f t="shared" si="0"/>
        <v>23</v>
      </c>
      <c r="H19" s="15" t="s">
        <v>64</v>
      </c>
    </row>
    <row r="20" spans="1:8" x14ac:dyDescent="0.25">
      <c r="A20" s="46" t="s">
        <v>65</v>
      </c>
      <c r="B20" s="47">
        <v>164</v>
      </c>
      <c r="C20" s="47">
        <v>0</v>
      </c>
      <c r="D20" s="47">
        <v>433</v>
      </c>
      <c r="E20" s="47">
        <v>0</v>
      </c>
      <c r="F20" s="47">
        <v>0</v>
      </c>
      <c r="G20" s="55">
        <f t="shared" si="0"/>
        <v>597</v>
      </c>
      <c r="H20" s="15" t="s">
        <v>66</v>
      </c>
    </row>
    <row r="21" spans="1:8" x14ac:dyDescent="0.25">
      <c r="A21" s="19" t="s">
        <v>69</v>
      </c>
      <c r="B21" s="16">
        <v>29</v>
      </c>
      <c r="C21" s="16">
        <v>0</v>
      </c>
      <c r="D21" s="16">
        <v>372</v>
      </c>
      <c r="E21" s="16">
        <v>0</v>
      </c>
      <c r="F21" s="16">
        <v>0</v>
      </c>
      <c r="G21" s="56">
        <f t="shared" si="0"/>
        <v>401</v>
      </c>
      <c r="H21" s="15" t="s">
        <v>70</v>
      </c>
    </row>
    <row r="22" spans="1:8" x14ac:dyDescent="0.25">
      <c r="A22" s="46" t="s">
        <v>71</v>
      </c>
      <c r="B22" s="47">
        <v>4</v>
      </c>
      <c r="C22" s="47">
        <v>0</v>
      </c>
      <c r="D22" s="47">
        <v>15</v>
      </c>
      <c r="E22" s="47">
        <v>0</v>
      </c>
      <c r="F22" s="47">
        <v>0</v>
      </c>
      <c r="G22" s="55">
        <f t="shared" si="0"/>
        <v>19</v>
      </c>
      <c r="H22" s="15" t="s">
        <v>72</v>
      </c>
    </row>
    <row r="23" spans="1:8" x14ac:dyDescent="0.25">
      <c r="A23" s="19" t="s">
        <v>73</v>
      </c>
      <c r="B23" s="16">
        <v>5</v>
      </c>
      <c r="C23" s="16">
        <v>0</v>
      </c>
      <c r="D23" s="16">
        <v>10</v>
      </c>
      <c r="E23" s="16">
        <v>0</v>
      </c>
      <c r="F23" s="16">
        <v>0</v>
      </c>
      <c r="G23" s="56">
        <f t="shared" si="0"/>
        <v>15</v>
      </c>
      <c r="H23" s="15" t="s">
        <v>74</v>
      </c>
    </row>
    <row r="24" spans="1:8" x14ac:dyDescent="0.25">
      <c r="A24" s="46" t="s">
        <v>75</v>
      </c>
      <c r="B24" s="47">
        <v>55</v>
      </c>
      <c r="C24" s="47">
        <v>0</v>
      </c>
      <c r="D24" s="47">
        <v>458</v>
      </c>
      <c r="E24" s="47">
        <v>0</v>
      </c>
      <c r="F24" s="47">
        <v>3</v>
      </c>
      <c r="G24" s="55">
        <f t="shared" si="0"/>
        <v>516</v>
      </c>
      <c r="H24" s="15" t="s">
        <v>76</v>
      </c>
    </row>
    <row r="25" spans="1:8" x14ac:dyDescent="0.25">
      <c r="A25" s="19" t="s">
        <v>77</v>
      </c>
      <c r="B25" s="16">
        <v>10</v>
      </c>
      <c r="C25" s="16">
        <v>0</v>
      </c>
      <c r="D25" s="16">
        <v>23</v>
      </c>
      <c r="E25" s="16">
        <v>0</v>
      </c>
      <c r="F25" s="16">
        <v>0</v>
      </c>
      <c r="G25" s="56">
        <f t="shared" si="0"/>
        <v>33</v>
      </c>
      <c r="H25" s="15" t="s">
        <v>78</v>
      </c>
    </row>
    <row r="26" spans="1:8" x14ac:dyDescent="0.25">
      <c r="A26" s="46" t="s">
        <v>79</v>
      </c>
      <c r="B26" s="47">
        <v>17</v>
      </c>
      <c r="C26" s="47">
        <v>10</v>
      </c>
      <c r="D26" s="47">
        <v>40</v>
      </c>
      <c r="E26" s="47">
        <v>0</v>
      </c>
      <c r="F26" s="47">
        <v>0</v>
      </c>
      <c r="G26" s="55">
        <f t="shared" si="0"/>
        <v>67</v>
      </c>
      <c r="H26" s="15" t="s">
        <v>80</v>
      </c>
    </row>
    <row r="27" spans="1:8" x14ac:dyDescent="0.25">
      <c r="A27" s="19" t="s">
        <v>81</v>
      </c>
      <c r="B27" s="16">
        <v>55</v>
      </c>
      <c r="C27" s="16">
        <v>0</v>
      </c>
      <c r="D27" s="16">
        <v>197</v>
      </c>
      <c r="E27" s="16">
        <v>0</v>
      </c>
      <c r="F27" s="16">
        <v>0</v>
      </c>
      <c r="G27" s="56">
        <f t="shared" si="0"/>
        <v>252</v>
      </c>
      <c r="H27" s="15" t="s">
        <v>82</v>
      </c>
    </row>
    <row r="28" spans="1:8" x14ac:dyDescent="0.25">
      <c r="A28" s="46" t="s">
        <v>83</v>
      </c>
      <c r="B28" s="47">
        <v>18</v>
      </c>
      <c r="C28" s="47">
        <v>5</v>
      </c>
      <c r="D28" s="47">
        <v>103</v>
      </c>
      <c r="E28" s="47">
        <v>0</v>
      </c>
      <c r="F28" s="47">
        <v>0</v>
      </c>
      <c r="G28" s="55">
        <f t="shared" si="0"/>
        <v>126</v>
      </c>
      <c r="H28" s="15" t="s">
        <v>84</v>
      </c>
    </row>
    <row r="29" spans="1:8" x14ac:dyDescent="0.25">
      <c r="A29" s="19" t="s">
        <v>85</v>
      </c>
      <c r="B29" s="16">
        <v>21</v>
      </c>
      <c r="C29" s="16">
        <v>0</v>
      </c>
      <c r="D29" s="16">
        <v>41</v>
      </c>
      <c r="E29" s="16">
        <v>0</v>
      </c>
      <c r="F29" s="16">
        <v>0</v>
      </c>
      <c r="G29" s="56">
        <f t="shared" si="0"/>
        <v>62</v>
      </c>
      <c r="H29" s="15" t="s">
        <v>86</v>
      </c>
    </row>
    <row r="30" spans="1:8" x14ac:dyDescent="0.25">
      <c r="A30" s="46" t="s">
        <v>87</v>
      </c>
      <c r="B30" s="47">
        <v>26</v>
      </c>
      <c r="C30" s="47">
        <v>1</v>
      </c>
      <c r="D30" s="47">
        <v>246</v>
      </c>
      <c r="E30" s="47">
        <v>12</v>
      </c>
      <c r="F30" s="47">
        <v>1</v>
      </c>
      <c r="G30" s="55">
        <f t="shared" si="0"/>
        <v>286</v>
      </c>
      <c r="H30" s="15" t="s">
        <v>88</v>
      </c>
    </row>
    <row r="31" spans="1:8" x14ac:dyDescent="0.25">
      <c r="A31" s="19" t="s">
        <v>89</v>
      </c>
      <c r="B31" s="16">
        <v>140</v>
      </c>
      <c r="C31" s="16">
        <v>5</v>
      </c>
      <c r="D31" s="16">
        <v>157</v>
      </c>
      <c r="E31" s="16">
        <v>0</v>
      </c>
      <c r="F31" s="16">
        <v>4</v>
      </c>
      <c r="G31" s="56">
        <f t="shared" si="0"/>
        <v>306</v>
      </c>
      <c r="H31" s="15" t="s">
        <v>90</v>
      </c>
    </row>
    <row r="32" spans="1:8" x14ac:dyDescent="0.25">
      <c r="A32" s="46" t="s">
        <v>91</v>
      </c>
      <c r="B32" s="47">
        <v>62</v>
      </c>
      <c r="C32" s="47">
        <v>0</v>
      </c>
      <c r="D32" s="47">
        <v>140</v>
      </c>
      <c r="E32" s="47">
        <v>0</v>
      </c>
      <c r="F32" s="47">
        <v>0</v>
      </c>
      <c r="G32" s="55">
        <f t="shared" si="0"/>
        <v>202</v>
      </c>
      <c r="H32" s="15" t="s">
        <v>92</v>
      </c>
    </row>
    <row r="33" spans="1:8" x14ac:dyDescent="0.25">
      <c r="A33" s="19" t="s">
        <v>93</v>
      </c>
      <c r="B33" s="16">
        <v>23</v>
      </c>
      <c r="C33" s="16">
        <v>0</v>
      </c>
      <c r="D33" s="16">
        <v>89</v>
      </c>
      <c r="E33" s="16">
        <v>0</v>
      </c>
      <c r="F33" s="16">
        <v>3</v>
      </c>
      <c r="G33" s="56">
        <f t="shared" si="0"/>
        <v>115</v>
      </c>
      <c r="H33" s="15" t="s">
        <v>128</v>
      </c>
    </row>
    <row r="34" spans="1:8" x14ac:dyDescent="0.25">
      <c r="A34" s="46" t="s">
        <v>94</v>
      </c>
      <c r="B34" s="47">
        <v>2</v>
      </c>
      <c r="C34" s="47">
        <v>0</v>
      </c>
      <c r="D34" s="47">
        <v>5</v>
      </c>
      <c r="E34" s="47">
        <v>0</v>
      </c>
      <c r="F34" s="47">
        <v>0</v>
      </c>
      <c r="G34" s="55">
        <f t="shared" si="0"/>
        <v>7</v>
      </c>
      <c r="H34" s="15" t="s">
        <v>95</v>
      </c>
    </row>
    <row r="35" spans="1:8" x14ac:dyDescent="0.25">
      <c r="A35" s="19" t="s">
        <v>96</v>
      </c>
      <c r="B35" s="16">
        <v>48</v>
      </c>
      <c r="C35" s="16">
        <v>1</v>
      </c>
      <c r="D35" s="16">
        <v>274</v>
      </c>
      <c r="E35" s="16">
        <v>0</v>
      </c>
      <c r="F35" s="16">
        <v>0</v>
      </c>
      <c r="G35" s="56">
        <f t="shared" si="0"/>
        <v>323</v>
      </c>
      <c r="H35" s="15" t="s">
        <v>97</v>
      </c>
    </row>
    <row r="36" spans="1:8" x14ac:dyDescent="0.25">
      <c r="A36" s="46" t="s">
        <v>98</v>
      </c>
      <c r="B36" s="47">
        <v>27</v>
      </c>
      <c r="C36" s="47">
        <v>0</v>
      </c>
      <c r="D36" s="47">
        <v>90</v>
      </c>
      <c r="E36" s="47">
        <v>0</v>
      </c>
      <c r="F36" s="47">
        <v>1</v>
      </c>
      <c r="G36" s="55">
        <f t="shared" si="0"/>
        <v>118</v>
      </c>
      <c r="H36" s="15" t="s">
        <v>99</v>
      </c>
    </row>
    <row r="37" spans="1:8" x14ac:dyDescent="0.25">
      <c r="A37" s="19" t="s">
        <v>100</v>
      </c>
      <c r="B37" s="16">
        <v>19</v>
      </c>
      <c r="C37" s="16">
        <v>0</v>
      </c>
      <c r="D37" s="16">
        <v>32</v>
      </c>
      <c r="E37" s="16">
        <v>0</v>
      </c>
      <c r="F37" s="16">
        <v>0</v>
      </c>
      <c r="G37" s="56">
        <f t="shared" si="0"/>
        <v>51</v>
      </c>
      <c r="H37" s="15" t="s">
        <v>101</v>
      </c>
    </row>
    <row r="38" spans="1:8" ht="9" customHeight="1" x14ac:dyDescent="0.25">
      <c r="A38" s="23"/>
      <c r="B38" s="24"/>
      <c r="C38" s="24"/>
      <c r="D38" s="24"/>
      <c r="E38" s="24"/>
      <c r="F38" s="24"/>
      <c r="G38" s="24"/>
    </row>
    <row r="39" spans="1:8" x14ac:dyDescent="0.25">
      <c r="A39" s="44" t="s">
        <v>34</v>
      </c>
      <c r="B39" s="45">
        <f t="shared" ref="B39:G39" si="1">SUM(B6:B37)</f>
        <v>1324</v>
      </c>
      <c r="C39" s="45">
        <f t="shared" si="1"/>
        <v>28</v>
      </c>
      <c r="D39" s="45">
        <f t="shared" si="1"/>
        <v>5125</v>
      </c>
      <c r="E39" s="45">
        <f t="shared" si="1"/>
        <v>14</v>
      </c>
      <c r="F39" s="45">
        <f t="shared" si="1"/>
        <v>22</v>
      </c>
      <c r="G39" s="45">
        <f t="shared" si="1"/>
        <v>6513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2025-01-15T17:14:01Z</dcterms:modified>
</cp:coreProperties>
</file>